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7500" activeTab="2"/>
  </bookViews>
  <sheets>
    <sheet name="個人舞成績表" sheetId="1" r:id="rId1"/>
    <sheet name="古典C39~C44" sheetId="3" r:id="rId2"/>
    <sheet name="團體舞成績表" sheetId="2" r:id="rId3"/>
  </sheets>
  <definedNames>
    <definedName name="_xlnm.Print_Area" localSheetId="0">個人舞成績表!$A$1:$M$8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9" i="1" l="1"/>
  <c r="L199" i="1"/>
  <c r="K198" i="1"/>
  <c r="L198" i="1"/>
  <c r="K197" i="1"/>
  <c r="L197" i="1"/>
  <c r="K196" i="1"/>
  <c r="L196" i="1"/>
  <c r="K195" i="1"/>
  <c r="L195" i="1"/>
  <c r="K194" i="1"/>
  <c r="L194" i="1"/>
  <c r="K193" i="1"/>
  <c r="L193" i="1"/>
  <c r="K192" i="1"/>
  <c r="L192" i="1"/>
  <c r="K191" i="1"/>
  <c r="L191" i="1"/>
  <c r="K190" i="1"/>
  <c r="L190" i="1"/>
  <c r="L143" i="1" l="1"/>
  <c r="K143" i="1"/>
  <c r="L142" i="1"/>
  <c r="K142" i="1"/>
  <c r="L141" i="1"/>
  <c r="K141" i="1"/>
  <c r="L140" i="1"/>
  <c r="K140" i="1"/>
  <c r="L139" i="1"/>
  <c r="K139" i="1"/>
  <c r="L138" i="1"/>
  <c r="K138" i="1"/>
  <c r="K9" i="3" l="1"/>
  <c r="L9" i="3"/>
  <c r="K5" i="3"/>
  <c r="L5" i="3"/>
  <c r="L8" i="3"/>
  <c r="K8" i="3"/>
  <c r="L7" i="3"/>
  <c r="K7" i="3"/>
  <c r="L4" i="3"/>
  <c r="K4" i="3"/>
  <c r="L3" i="3"/>
  <c r="K3" i="3"/>
  <c r="K390" i="1"/>
  <c r="L390" i="1"/>
  <c r="K391" i="1"/>
  <c r="L391" i="1"/>
  <c r="K392" i="1"/>
  <c r="L392" i="1"/>
  <c r="L389" i="1"/>
  <c r="K389" i="1"/>
  <c r="L388" i="1"/>
  <c r="K388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L361" i="1"/>
  <c r="K361" i="1"/>
  <c r="L360" i="1"/>
  <c r="K360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L349" i="1"/>
  <c r="K349" i="1"/>
  <c r="L348" i="1"/>
  <c r="K348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L333" i="1"/>
  <c r="K333" i="1"/>
  <c r="L332" i="1"/>
  <c r="K332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L314" i="1"/>
  <c r="K314" i="1"/>
  <c r="L313" i="1"/>
  <c r="K313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L291" i="1"/>
  <c r="K291" i="1"/>
  <c r="L290" i="1"/>
  <c r="K290" i="1"/>
  <c r="K267" i="1"/>
  <c r="L267" i="1"/>
  <c r="K268" i="1"/>
  <c r="L268" i="1"/>
  <c r="K269" i="1"/>
  <c r="L269" i="1"/>
  <c r="K270" i="1"/>
  <c r="L270" i="1"/>
  <c r="L266" i="1"/>
  <c r="K266" i="1"/>
  <c r="L265" i="1"/>
  <c r="K265" i="1"/>
  <c r="K246" i="1"/>
  <c r="L246" i="1"/>
  <c r="K243" i="1"/>
  <c r="L243" i="1"/>
  <c r="K244" i="1"/>
  <c r="L244" i="1"/>
  <c r="K245" i="1"/>
  <c r="L245" i="1"/>
  <c r="L242" i="1"/>
  <c r="K242" i="1"/>
  <c r="L241" i="1"/>
  <c r="K241" i="1"/>
  <c r="K227" i="1"/>
  <c r="L227" i="1"/>
  <c r="K228" i="1"/>
  <c r="L228" i="1"/>
  <c r="K229" i="1"/>
  <c r="L229" i="1"/>
  <c r="K230" i="1"/>
  <c r="L230" i="1"/>
  <c r="K231" i="1"/>
  <c r="L231" i="1"/>
  <c r="L226" i="1"/>
  <c r="K226" i="1"/>
  <c r="L225" i="1"/>
  <c r="K225" i="1"/>
  <c r="K134" i="1"/>
  <c r="L134" i="1"/>
  <c r="K135" i="1"/>
  <c r="L135" i="1"/>
  <c r="K136" i="1"/>
  <c r="L136" i="1"/>
  <c r="K69" i="1"/>
  <c r="L69" i="1"/>
  <c r="K70" i="1"/>
  <c r="L70" i="1"/>
  <c r="K71" i="1"/>
  <c r="L71" i="1"/>
  <c r="K25" i="1"/>
  <c r="L25" i="1"/>
  <c r="K26" i="1"/>
  <c r="L26" i="1"/>
  <c r="K27" i="1"/>
  <c r="L27" i="1"/>
  <c r="K46" i="1"/>
  <c r="L46" i="1"/>
  <c r="K47" i="1"/>
  <c r="L47" i="1"/>
  <c r="K90" i="1"/>
  <c r="L90" i="1"/>
  <c r="K91" i="1"/>
  <c r="L91" i="1"/>
  <c r="K113" i="1"/>
  <c r="L113" i="1"/>
  <c r="M113" i="1" s="1"/>
  <c r="K114" i="1"/>
  <c r="L114" i="1"/>
  <c r="M114" i="1" s="1"/>
  <c r="K115" i="1"/>
  <c r="L115" i="1"/>
  <c r="M115" i="1" s="1"/>
  <c r="M357" i="1" l="1"/>
  <c r="M360" i="1"/>
  <c r="M367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L204" i="1"/>
  <c r="K204" i="1"/>
  <c r="L203" i="1"/>
  <c r="K203" i="1"/>
  <c r="K169" i="1"/>
  <c r="L169" i="1"/>
  <c r="K170" i="1"/>
  <c r="L170" i="1"/>
  <c r="K185" i="1"/>
  <c r="L185" i="1"/>
  <c r="K186" i="1"/>
  <c r="L186" i="1"/>
  <c r="K187" i="1"/>
  <c r="L187" i="1"/>
  <c r="K188" i="1"/>
  <c r="L188" i="1"/>
  <c r="K189" i="1"/>
  <c r="L189" i="1"/>
  <c r="L168" i="1"/>
  <c r="K168" i="1"/>
  <c r="L167" i="1"/>
  <c r="K167" i="1"/>
  <c r="L133" i="1"/>
  <c r="K133" i="1"/>
  <c r="L132" i="1"/>
  <c r="K132" i="1"/>
  <c r="L112" i="1"/>
  <c r="M112" i="1" s="1"/>
  <c r="K112" i="1"/>
  <c r="L111" i="1"/>
  <c r="M111" i="1" s="1"/>
  <c r="K111" i="1"/>
  <c r="L89" i="1"/>
  <c r="K89" i="1"/>
  <c r="L88" i="1"/>
  <c r="K88" i="1"/>
  <c r="L68" i="1"/>
  <c r="K68" i="1"/>
  <c r="L67" i="1"/>
  <c r="K67" i="1"/>
  <c r="L45" i="1"/>
  <c r="K45" i="1"/>
  <c r="L44" i="1"/>
  <c r="K44" i="1"/>
  <c r="L24" i="1"/>
  <c r="K24" i="1"/>
  <c r="L23" i="1"/>
  <c r="K23" i="1"/>
  <c r="K5" i="1"/>
  <c r="L5" i="1"/>
  <c r="K6" i="1"/>
  <c r="L6" i="1"/>
  <c r="K7" i="1"/>
  <c r="L7" i="1"/>
  <c r="K8" i="1"/>
  <c r="L8" i="1"/>
  <c r="L4" i="1"/>
  <c r="K4" i="1"/>
  <c r="L3" i="1"/>
  <c r="K3" i="1"/>
  <c r="K149" i="2"/>
  <c r="L149" i="2"/>
  <c r="K150" i="2"/>
  <c r="L150" i="2"/>
  <c r="K151" i="2"/>
  <c r="L151" i="2"/>
  <c r="K152" i="2"/>
  <c r="L152" i="2"/>
  <c r="L148" i="2"/>
  <c r="K148" i="2"/>
  <c r="L147" i="2"/>
  <c r="K147" i="2"/>
  <c r="K127" i="2"/>
  <c r="L127" i="2"/>
  <c r="K128" i="2"/>
  <c r="L128" i="2"/>
  <c r="L126" i="2"/>
  <c r="K126" i="2"/>
  <c r="L125" i="2"/>
  <c r="K125" i="2"/>
  <c r="K107" i="2"/>
  <c r="L107" i="2"/>
  <c r="K108" i="2"/>
  <c r="L108" i="2"/>
  <c r="K109" i="2"/>
  <c r="L109" i="2"/>
  <c r="K110" i="2"/>
  <c r="L110" i="2"/>
  <c r="L106" i="2"/>
  <c r="K106" i="2"/>
  <c r="L105" i="2"/>
  <c r="K105" i="2"/>
  <c r="K83" i="2"/>
  <c r="L83" i="2"/>
  <c r="L82" i="2"/>
  <c r="K82" i="2"/>
  <c r="L81" i="2"/>
  <c r="K81" i="2"/>
  <c r="K60" i="2"/>
  <c r="L60" i="2"/>
  <c r="K61" i="2"/>
  <c r="L61" i="2"/>
  <c r="L59" i="2"/>
  <c r="K59" i="2"/>
  <c r="L58" i="2"/>
  <c r="K58" i="2"/>
  <c r="K36" i="2"/>
  <c r="L36" i="2"/>
  <c r="L35" i="2"/>
  <c r="K35" i="2"/>
  <c r="L34" i="2"/>
  <c r="K34" i="2"/>
  <c r="K17" i="2"/>
  <c r="L17" i="2"/>
  <c r="K18" i="2"/>
  <c r="L18" i="2"/>
  <c r="L16" i="2"/>
  <c r="K16" i="2"/>
  <c r="L15" i="2"/>
  <c r="K15" i="2"/>
  <c r="K5" i="2"/>
  <c r="L5" i="2"/>
  <c r="K6" i="2"/>
  <c r="L6" i="2"/>
  <c r="K7" i="2"/>
  <c r="L7" i="2"/>
  <c r="K8" i="2"/>
  <c r="L8" i="2"/>
  <c r="K9" i="2"/>
  <c r="L9" i="2"/>
  <c r="L4" i="2"/>
  <c r="K4" i="2"/>
  <c r="L3" i="2"/>
  <c r="K3" i="2"/>
  <c r="M185" i="1" l="1"/>
  <c r="M191" i="1"/>
  <c r="M198" i="1"/>
</calcChain>
</file>

<file path=xl/sharedStrings.xml><?xml version="1.0" encoding="utf-8"?>
<sst xmlns="http://schemas.openxmlformats.org/spreadsheetml/2006/main" count="1204" uniqueCount="421">
  <si>
    <t>序號</t>
    <phoneticPr fontId="2" type="noConversion"/>
  </si>
  <si>
    <t>比賽項目</t>
    <phoneticPr fontId="2" type="noConversion"/>
  </si>
  <si>
    <t>組別</t>
    <phoneticPr fontId="2" type="noConversion"/>
  </si>
  <si>
    <t>姓名</t>
    <phoneticPr fontId="2" type="noConversion"/>
  </si>
  <si>
    <t>學校/團名</t>
    <phoneticPr fontId="2" type="noConversion"/>
  </si>
  <si>
    <t>4B</t>
  </si>
  <si>
    <t>C02</t>
  </si>
  <si>
    <t>C03</t>
  </si>
  <si>
    <t>C04</t>
  </si>
  <si>
    <t>C05</t>
  </si>
  <si>
    <t>C06</t>
  </si>
  <si>
    <t>C08</t>
  </si>
  <si>
    <t>C09</t>
  </si>
  <si>
    <t>C10</t>
  </si>
  <si>
    <t>C11</t>
  </si>
  <si>
    <t>C13</t>
  </si>
  <si>
    <t>C14</t>
  </si>
  <si>
    <t>2A</t>
  </si>
  <si>
    <t>林芷妮</t>
  </si>
  <si>
    <t>C23</t>
  </si>
  <si>
    <t>C24</t>
  </si>
  <si>
    <t>C25</t>
  </si>
  <si>
    <t>C26</t>
  </si>
  <si>
    <t>C27</t>
  </si>
  <si>
    <t>C28</t>
  </si>
  <si>
    <t>C29</t>
  </si>
  <si>
    <t>92　民俗舞個人組</t>
  </si>
  <si>
    <t>鄭意儒</t>
  </si>
  <si>
    <t>吳淳玲</t>
  </si>
  <si>
    <t>王心妤</t>
  </si>
  <si>
    <t>階瑜侞</t>
  </si>
  <si>
    <t>94　古典舞個人組</t>
  </si>
  <si>
    <t>C34</t>
  </si>
  <si>
    <t>C35</t>
  </si>
  <si>
    <t>C41</t>
  </si>
  <si>
    <t>C42</t>
  </si>
  <si>
    <t>邱芷琳</t>
    <phoneticPr fontId="2" type="noConversion"/>
  </si>
  <si>
    <t>C44</t>
  </si>
  <si>
    <t>C46</t>
  </si>
  <si>
    <t>C47</t>
  </si>
  <si>
    <t>曾芳郁</t>
    <phoneticPr fontId="2" type="noConversion"/>
  </si>
  <si>
    <t>C63</t>
  </si>
  <si>
    <t>C64</t>
  </si>
  <si>
    <t>C65</t>
  </si>
  <si>
    <t>C67</t>
  </si>
  <si>
    <t>C68</t>
  </si>
  <si>
    <t>96　現代舞個人組</t>
  </si>
  <si>
    <t>戴妤帆</t>
  </si>
  <si>
    <t>李儀柔</t>
  </si>
  <si>
    <t>游恩綺</t>
  </si>
  <si>
    <t>張芯瑋</t>
    <phoneticPr fontId="2" type="noConversion"/>
  </si>
  <si>
    <t>曹承媛</t>
  </si>
  <si>
    <t>林暐晴</t>
    <phoneticPr fontId="2" type="noConversion"/>
  </si>
  <si>
    <t>C76</t>
  </si>
  <si>
    <t>C77</t>
  </si>
  <si>
    <t>C78</t>
  </si>
  <si>
    <t>C70</t>
  </si>
  <si>
    <t>C71</t>
  </si>
  <si>
    <t>C72</t>
  </si>
  <si>
    <t>C73</t>
  </si>
  <si>
    <t>C74</t>
  </si>
  <si>
    <t>京舞門</t>
    <phoneticPr fontId="2" type="noConversion"/>
  </si>
  <si>
    <t>91　芭蕾舞團體組</t>
  </si>
  <si>
    <t>C17</t>
  </si>
  <si>
    <t>C18</t>
  </si>
  <si>
    <t>C19</t>
  </si>
  <si>
    <t>C20</t>
  </si>
  <si>
    <t>歐陽慧珍舞蹈團</t>
    <phoneticPr fontId="2" type="noConversion"/>
  </si>
  <si>
    <t>C49</t>
  </si>
  <si>
    <t>C50</t>
  </si>
  <si>
    <t>C51</t>
  </si>
  <si>
    <t>97　現代舞團體組</t>
  </si>
  <si>
    <t>C53</t>
  </si>
  <si>
    <t>C54</t>
  </si>
  <si>
    <t>C56</t>
  </si>
  <si>
    <t>C57</t>
  </si>
  <si>
    <t>C59</t>
  </si>
  <si>
    <t>C60</t>
  </si>
  <si>
    <t>C01</t>
    <phoneticPr fontId="2" type="noConversion"/>
  </si>
  <si>
    <t>94　古典舞個人組</t>
    <phoneticPr fontId="2" type="noConversion"/>
  </si>
  <si>
    <t>3B</t>
  </si>
  <si>
    <t>3B</t>
    <phoneticPr fontId="2" type="noConversion"/>
  </si>
  <si>
    <t>許瑀婕</t>
  </si>
  <si>
    <t>郭芯瑀</t>
  </si>
  <si>
    <t>曾芯妤</t>
  </si>
  <si>
    <t>莊婷宇</t>
    <phoneticPr fontId="2" type="noConversion"/>
  </si>
  <si>
    <t>蔡蕎羽</t>
    <phoneticPr fontId="2" type="noConversion"/>
  </si>
  <si>
    <t>黃子晏</t>
    <phoneticPr fontId="2" type="noConversion"/>
  </si>
  <si>
    <t>92　民俗舞個人組</t>
    <phoneticPr fontId="2" type="noConversion"/>
  </si>
  <si>
    <t>鄭宇桀</t>
  </si>
  <si>
    <t>曾梓晴</t>
  </si>
  <si>
    <t>王歆慈</t>
  </si>
  <si>
    <t>李志玲</t>
    <phoneticPr fontId="2" type="noConversion"/>
  </si>
  <si>
    <t>鄭安麒</t>
  </si>
  <si>
    <t>C07</t>
    <phoneticPr fontId="2" type="noConversion"/>
  </si>
  <si>
    <t>謝忻諭</t>
  </si>
  <si>
    <t>徐巧欣</t>
    <phoneticPr fontId="2" type="noConversion"/>
  </si>
  <si>
    <t>陳育琳</t>
    <phoneticPr fontId="2" type="noConversion"/>
  </si>
  <si>
    <t>C12</t>
    <phoneticPr fontId="2" type="noConversion"/>
  </si>
  <si>
    <t>C15</t>
  </si>
  <si>
    <t>莊淇方</t>
    <phoneticPr fontId="2" type="noConversion"/>
  </si>
  <si>
    <t>吳子安</t>
    <phoneticPr fontId="2" type="noConversion"/>
  </si>
  <si>
    <t>戴佳婍</t>
  </si>
  <si>
    <t>林　沁</t>
    <phoneticPr fontId="2" type="noConversion"/>
  </si>
  <si>
    <t>C16</t>
    <phoneticPr fontId="2" type="noConversion"/>
  </si>
  <si>
    <t>5A</t>
  </si>
  <si>
    <t>5A</t>
    <phoneticPr fontId="2" type="noConversion"/>
  </si>
  <si>
    <t>4A</t>
  </si>
  <si>
    <t>4A</t>
    <phoneticPr fontId="2" type="noConversion"/>
  </si>
  <si>
    <t>7A</t>
    <phoneticPr fontId="2" type="noConversion"/>
  </si>
  <si>
    <t>6B</t>
    <phoneticPr fontId="2" type="noConversion"/>
  </si>
  <si>
    <t>6A</t>
  </si>
  <si>
    <t>6A</t>
    <phoneticPr fontId="2" type="noConversion"/>
  </si>
  <si>
    <t>C21</t>
    <phoneticPr fontId="2" type="noConversion"/>
  </si>
  <si>
    <t>C22</t>
  </si>
  <si>
    <t>李晏芯</t>
    <phoneticPr fontId="2" type="noConversion"/>
  </si>
  <si>
    <t>蘇郁心</t>
    <phoneticPr fontId="2" type="noConversion"/>
  </si>
  <si>
    <t>翔絮芭蕾舞團</t>
    <phoneticPr fontId="2" type="noConversion"/>
  </si>
  <si>
    <t>沙崙國小</t>
  </si>
  <si>
    <t>首冠芭蕾舞團</t>
    <phoneticPr fontId="2" type="noConversion"/>
  </si>
  <si>
    <t>93　民俗舞團體組</t>
  </si>
  <si>
    <t>93　民俗舞團體組</t>
    <phoneticPr fontId="2" type="noConversion"/>
  </si>
  <si>
    <t>C30</t>
    <phoneticPr fontId="2" type="noConversion"/>
  </si>
  <si>
    <t>C31</t>
    <phoneticPr fontId="2" type="noConversion"/>
  </si>
  <si>
    <t>C32</t>
    <phoneticPr fontId="2" type="noConversion"/>
  </si>
  <si>
    <t>C33</t>
  </si>
  <si>
    <t>3A</t>
  </si>
  <si>
    <t>3A</t>
    <phoneticPr fontId="2" type="noConversion"/>
  </si>
  <si>
    <t>C36</t>
    <phoneticPr fontId="2" type="noConversion"/>
  </si>
  <si>
    <t>C37</t>
    <phoneticPr fontId="2" type="noConversion"/>
  </si>
  <si>
    <t>C38</t>
    <phoneticPr fontId="2" type="noConversion"/>
  </si>
  <si>
    <t>95　古典舞團體組</t>
    <phoneticPr fontId="2" type="noConversion"/>
  </si>
  <si>
    <t>5B</t>
  </si>
  <si>
    <t>5B</t>
    <phoneticPr fontId="2" type="noConversion"/>
  </si>
  <si>
    <t>C39</t>
    <phoneticPr fontId="2" type="noConversion"/>
  </si>
  <si>
    <t>C40</t>
    <phoneticPr fontId="2" type="noConversion"/>
  </si>
  <si>
    <t>C43</t>
  </si>
  <si>
    <t>陳鉉沛</t>
    <phoneticPr fontId="2" type="noConversion"/>
  </si>
  <si>
    <t>吳采靜</t>
    <phoneticPr fontId="2" type="noConversion"/>
  </si>
  <si>
    <t>蔡雯妮</t>
    <phoneticPr fontId="2" type="noConversion"/>
  </si>
  <si>
    <t>貝朵舞苑</t>
    <phoneticPr fontId="2" type="noConversion"/>
  </si>
  <si>
    <t>96　現代舞個人組</t>
    <phoneticPr fontId="2" type="noConversion"/>
  </si>
  <si>
    <t>彭聖恩</t>
  </si>
  <si>
    <t>林奕萱</t>
  </si>
  <si>
    <t>Niketa Kou</t>
  </si>
  <si>
    <t>倪赫</t>
    <phoneticPr fontId="2" type="noConversion"/>
  </si>
  <si>
    <t>C45</t>
    <phoneticPr fontId="2" type="noConversion"/>
  </si>
  <si>
    <t>C48</t>
  </si>
  <si>
    <t>馬佳欣</t>
  </si>
  <si>
    <t>李勳昱</t>
  </si>
  <si>
    <t>彭翊晴</t>
  </si>
  <si>
    <t>葉晁宇</t>
  </si>
  <si>
    <t>陳維誼</t>
  </si>
  <si>
    <t>邱　芊</t>
    <phoneticPr fontId="2" type="noConversion"/>
  </si>
  <si>
    <t>尤家翎</t>
  </si>
  <si>
    <t>王郁文</t>
    <phoneticPr fontId="2" type="noConversion"/>
  </si>
  <si>
    <t>C61</t>
    <phoneticPr fontId="2" type="noConversion"/>
  </si>
  <si>
    <t>C58</t>
  </si>
  <si>
    <t>C52</t>
  </si>
  <si>
    <t>97　現代舞團體組</t>
    <phoneticPr fontId="2" type="noConversion"/>
  </si>
  <si>
    <t>C62</t>
    <phoneticPr fontId="2" type="noConversion"/>
  </si>
  <si>
    <t>舞動　大湖</t>
    <phoneticPr fontId="2" type="noConversion"/>
  </si>
  <si>
    <t>沙崙國小</t>
    <phoneticPr fontId="2" type="noConversion"/>
  </si>
  <si>
    <t>集美國小</t>
    <phoneticPr fontId="2" type="noConversion"/>
  </si>
  <si>
    <t>首冠芭蕾舞團</t>
    <phoneticPr fontId="2" type="noConversion"/>
  </si>
  <si>
    <t>C66</t>
    <phoneticPr fontId="2" type="noConversion"/>
  </si>
  <si>
    <t>中正高中</t>
    <phoneticPr fontId="2" type="noConversion"/>
  </si>
  <si>
    <t>金牌舞團</t>
    <phoneticPr fontId="2" type="noConversion"/>
  </si>
  <si>
    <t>歐陽慧珍舞蹈團</t>
    <phoneticPr fontId="2" type="noConversion"/>
  </si>
  <si>
    <t>C69</t>
    <phoneticPr fontId="2" type="noConversion"/>
  </si>
  <si>
    <t>王婷宥</t>
  </si>
  <si>
    <t>李伶葳</t>
    <phoneticPr fontId="2" type="noConversion"/>
  </si>
  <si>
    <t>潘星霏</t>
    <phoneticPr fontId="2" type="noConversion"/>
  </si>
  <si>
    <t>吳星儀</t>
    <phoneticPr fontId="2" type="noConversion"/>
  </si>
  <si>
    <t>林椀嫺</t>
    <phoneticPr fontId="2" type="noConversion"/>
  </si>
  <si>
    <t>C75</t>
  </si>
  <si>
    <t>4B</t>
    <phoneticPr fontId="2" type="noConversion"/>
  </si>
  <si>
    <t>蔡宜岑</t>
  </si>
  <si>
    <t>林宥均</t>
    <phoneticPr fontId="2" type="noConversion"/>
  </si>
  <si>
    <t>賴語馨</t>
    <phoneticPr fontId="2" type="noConversion"/>
  </si>
  <si>
    <t>李佩恩</t>
  </si>
  <si>
    <t>張詠晴</t>
    <phoneticPr fontId="2" type="noConversion"/>
  </si>
  <si>
    <t>張育嘉</t>
  </si>
  <si>
    <t>游欣穎</t>
  </si>
  <si>
    <t>李昀蓁</t>
    <phoneticPr fontId="2" type="noConversion"/>
  </si>
  <si>
    <t>劉沇廷</t>
    <phoneticPr fontId="2" type="noConversion"/>
  </si>
  <si>
    <t>廖家欣</t>
    <phoneticPr fontId="2" type="noConversion"/>
  </si>
  <si>
    <t>林俞均</t>
    <phoneticPr fontId="2" type="noConversion"/>
  </si>
  <si>
    <t>91　芭蕾舞個人組</t>
  </si>
  <si>
    <t>91　芭蕾舞個人組</t>
    <phoneticPr fontId="2" type="noConversion"/>
  </si>
  <si>
    <t>C80</t>
  </si>
  <si>
    <t>C81</t>
  </si>
  <si>
    <t>C82</t>
  </si>
  <si>
    <t>C83</t>
  </si>
  <si>
    <t>白雪兒</t>
  </si>
  <si>
    <t>楊喻文</t>
    <phoneticPr fontId="2" type="noConversion"/>
  </si>
  <si>
    <t>陳柏羽</t>
  </si>
  <si>
    <t>李芝嫻</t>
  </si>
  <si>
    <t>李侑庭</t>
    <phoneticPr fontId="2" type="noConversion"/>
  </si>
  <si>
    <t>余柔蓁</t>
    <phoneticPr fontId="2" type="noConversion"/>
  </si>
  <si>
    <t>陳綵瑜</t>
    <phoneticPr fontId="2" type="noConversion"/>
  </si>
  <si>
    <t>蕭嘉宜</t>
    <phoneticPr fontId="2" type="noConversion"/>
  </si>
  <si>
    <t>C84</t>
    <phoneticPr fontId="2" type="noConversion"/>
  </si>
  <si>
    <t>C85</t>
  </si>
  <si>
    <t>C86</t>
  </si>
  <si>
    <t>C87</t>
  </si>
  <si>
    <t>C88</t>
  </si>
  <si>
    <t>C89</t>
  </si>
  <si>
    <t>C90</t>
  </si>
  <si>
    <t>C91</t>
  </si>
  <si>
    <t>陳林玉</t>
    <phoneticPr fontId="2" type="noConversion"/>
  </si>
  <si>
    <t>黃子庭</t>
    <phoneticPr fontId="2" type="noConversion"/>
  </si>
  <si>
    <t>利孟潔</t>
    <phoneticPr fontId="2" type="noConversion"/>
  </si>
  <si>
    <t>徐菡柔</t>
    <phoneticPr fontId="2" type="noConversion"/>
  </si>
  <si>
    <t>蔡宜囷</t>
    <phoneticPr fontId="2" type="noConversion"/>
  </si>
  <si>
    <t>許芷瑄</t>
  </si>
  <si>
    <t>C97</t>
    <phoneticPr fontId="2" type="noConversion"/>
  </si>
  <si>
    <t>C98</t>
  </si>
  <si>
    <t>C99</t>
  </si>
  <si>
    <t>C100</t>
  </si>
  <si>
    <t>C101</t>
  </si>
  <si>
    <t>C102</t>
  </si>
  <si>
    <t>C103</t>
  </si>
  <si>
    <t>C104</t>
    <phoneticPr fontId="2" type="noConversion"/>
  </si>
  <si>
    <t>C105</t>
    <phoneticPr fontId="2" type="noConversion"/>
  </si>
  <si>
    <t>C106</t>
  </si>
  <si>
    <t>C107</t>
  </si>
  <si>
    <t>C108</t>
  </si>
  <si>
    <t>C109</t>
  </si>
  <si>
    <t>陳　綺</t>
    <phoneticPr fontId="2" type="noConversion"/>
  </si>
  <si>
    <t>蔡春圻</t>
    <phoneticPr fontId="2" type="noConversion"/>
  </si>
  <si>
    <t>劉子映</t>
    <phoneticPr fontId="2" type="noConversion"/>
  </si>
  <si>
    <t>蕭昕雨</t>
    <phoneticPr fontId="2" type="noConversion"/>
  </si>
  <si>
    <t>陳盈秀</t>
  </si>
  <si>
    <t>鄭茜尹</t>
    <phoneticPr fontId="2" type="noConversion"/>
  </si>
  <si>
    <t>劉子淳</t>
    <phoneticPr fontId="2" type="noConversion"/>
  </si>
  <si>
    <t>邱莉娟</t>
    <phoneticPr fontId="2" type="noConversion"/>
  </si>
  <si>
    <t>吳祐麒</t>
  </si>
  <si>
    <t>黎巧翎</t>
  </si>
  <si>
    <t>吳　菉</t>
    <phoneticPr fontId="2" type="noConversion"/>
  </si>
  <si>
    <t>C110</t>
    <phoneticPr fontId="2" type="noConversion"/>
  </si>
  <si>
    <t>C111</t>
  </si>
  <si>
    <t>C112</t>
  </si>
  <si>
    <t>C113</t>
  </si>
  <si>
    <t>C114</t>
  </si>
  <si>
    <t>C115</t>
  </si>
  <si>
    <t>李庭瑜</t>
    <phoneticPr fontId="2" type="noConversion"/>
  </si>
  <si>
    <t>王紫瀅</t>
    <phoneticPr fontId="2" type="noConversion"/>
  </si>
  <si>
    <t>吳沛瑩</t>
    <phoneticPr fontId="2" type="noConversion"/>
  </si>
  <si>
    <t>華　萱</t>
    <phoneticPr fontId="2" type="noConversion"/>
  </si>
  <si>
    <t>劉真如</t>
  </si>
  <si>
    <t>陳楷婷</t>
    <phoneticPr fontId="2" type="noConversion"/>
  </si>
  <si>
    <t>唐婉瑜</t>
  </si>
  <si>
    <t>郭蓉安</t>
  </si>
  <si>
    <t>鄭晴文</t>
    <phoneticPr fontId="2" type="noConversion"/>
  </si>
  <si>
    <t>C116</t>
    <phoneticPr fontId="2" type="noConversion"/>
  </si>
  <si>
    <t>C117</t>
  </si>
  <si>
    <t>C118</t>
  </si>
  <si>
    <t>C119</t>
  </si>
  <si>
    <t>C120</t>
  </si>
  <si>
    <t>C121</t>
  </si>
  <si>
    <t>C122</t>
  </si>
  <si>
    <t>C123</t>
  </si>
  <si>
    <t>C124</t>
  </si>
  <si>
    <t>侯欣妤</t>
    <phoneticPr fontId="2" type="noConversion"/>
  </si>
  <si>
    <t>邱昀婕</t>
  </si>
  <si>
    <t>郭紫甯</t>
  </si>
  <si>
    <t>莊宸萱</t>
  </si>
  <si>
    <t>林千又</t>
  </si>
  <si>
    <t>張雅絮</t>
  </si>
  <si>
    <t>陳安頎</t>
    <phoneticPr fontId="2" type="noConversion"/>
  </si>
  <si>
    <t>李婕睿</t>
  </si>
  <si>
    <t>吳宜軒</t>
  </si>
  <si>
    <t>趙書清</t>
    <phoneticPr fontId="2" type="noConversion"/>
  </si>
  <si>
    <t>C125</t>
    <phoneticPr fontId="2" type="noConversion"/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</si>
  <si>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</si>
  <si>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</si>
  <si>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</si>
  <si>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</si>
  <si>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</si>
  <si>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</si>
  <si>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</si>
  <si>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</si>
  <si>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</si>
  <si>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</si>
  <si>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</si>
  <si>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呂湘華</t>
    <phoneticPr fontId="2" type="noConversion"/>
  </si>
  <si>
    <t>林湘楹</t>
    <phoneticPr fontId="2" type="noConversion"/>
  </si>
  <si>
    <t>吳采玲</t>
    <phoneticPr fontId="2" type="noConversion"/>
  </si>
  <si>
    <t>王芷綾</t>
    <phoneticPr fontId="2" type="noConversion"/>
  </si>
  <si>
    <t>連家妮</t>
    <phoneticPr fontId="2" type="noConversion"/>
  </si>
  <si>
    <t>柳芊伃</t>
  </si>
  <si>
    <t>葉宛宜</t>
    <phoneticPr fontId="2" type="noConversion"/>
  </si>
  <si>
    <t>巫秉芮</t>
    <phoneticPr fontId="2" type="noConversion"/>
  </si>
  <si>
    <t>鍾雨彤</t>
    <phoneticPr fontId="2" type="noConversion"/>
  </si>
  <si>
    <t>申力心</t>
    <phoneticPr fontId="2" type="noConversion"/>
  </si>
  <si>
    <t>劉芷伶</t>
    <phoneticPr fontId="2" type="noConversion"/>
  </si>
  <si>
    <t>C137</t>
    <phoneticPr fontId="2" type="noConversion"/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</si>
  <si>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</si>
  <si>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</si>
  <si>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</si>
  <si>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</si>
  <si>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</si>
  <si>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</si>
  <si>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</si>
  <si>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</si>
  <si>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</si>
  <si>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</si>
  <si>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</si>
  <si>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黃芃蓁</t>
  </si>
  <si>
    <t>王育閎</t>
    <phoneticPr fontId="2" type="noConversion"/>
  </si>
  <si>
    <t>孫唯嘉</t>
    <phoneticPr fontId="2" type="noConversion"/>
  </si>
  <si>
    <t>林昀青</t>
    <phoneticPr fontId="2" type="noConversion"/>
  </si>
  <si>
    <t>邱凱蒂</t>
    <phoneticPr fontId="2" type="noConversion"/>
  </si>
  <si>
    <t>蕭云銨</t>
    <phoneticPr fontId="2" type="noConversion"/>
  </si>
  <si>
    <t>鄭安妤</t>
    <phoneticPr fontId="2" type="noConversion"/>
  </si>
  <si>
    <t>C149</t>
    <phoneticPr fontId="2" type="noConversion"/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</si>
  <si>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</si>
  <si>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</si>
  <si>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</si>
  <si>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</si>
  <si>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</si>
  <si>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</si>
  <si>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</si>
  <si>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</si>
  <si>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</si>
  <si>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</si>
  <si>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</si>
  <si>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C162</t>
  </si>
  <si>
    <t>C163</t>
  </si>
  <si>
    <t>C164</t>
  </si>
  <si>
    <t>C165</t>
  </si>
  <si>
    <t>郭力寧</t>
  </si>
  <si>
    <t>許　璦</t>
    <phoneticPr fontId="2" type="noConversion"/>
  </si>
  <si>
    <t>徐品涵</t>
    <phoneticPr fontId="2" type="noConversion"/>
  </si>
  <si>
    <t>陳愷寧</t>
  </si>
  <si>
    <t>張芷婕</t>
    <phoneticPr fontId="2" type="noConversion"/>
  </si>
  <si>
    <t>陳采瀞</t>
  </si>
  <si>
    <t>張佳盈</t>
    <phoneticPr fontId="2" type="noConversion"/>
  </si>
  <si>
    <t>陳姿廷</t>
  </si>
  <si>
    <t>吳亞璇</t>
    <phoneticPr fontId="2" type="noConversion"/>
  </si>
  <si>
    <t>邱莉凌</t>
    <phoneticPr fontId="2" type="noConversion"/>
  </si>
  <si>
    <t>劉羿辰</t>
    <phoneticPr fontId="2" type="noConversion"/>
  </si>
  <si>
    <t>柯欣妤</t>
    <phoneticPr fontId="2" type="noConversion"/>
  </si>
  <si>
    <t>曾子寧</t>
    <phoneticPr fontId="2" type="noConversion"/>
  </si>
  <si>
    <t>C161</t>
    <phoneticPr fontId="2" type="noConversion"/>
  </si>
  <si>
    <t>C166</t>
  </si>
  <si>
    <t>C167</t>
  </si>
  <si>
    <t>C168</t>
  </si>
  <si>
    <t>C169</t>
  </si>
  <si>
    <t>C170</t>
  </si>
  <si>
    <t>C171</t>
  </si>
  <si>
    <t>7B</t>
    <phoneticPr fontId="2" type="noConversion"/>
  </si>
  <si>
    <t>C172</t>
    <phoneticPr fontId="2" type="noConversion"/>
  </si>
  <si>
    <t>C173</t>
  </si>
  <si>
    <t>C174</t>
  </si>
  <si>
    <t>C175</t>
  </si>
  <si>
    <t>C176</t>
  </si>
  <si>
    <t>張馨之</t>
    <phoneticPr fontId="2" type="noConversion"/>
  </si>
  <si>
    <t>林愷悌</t>
  </si>
  <si>
    <t>李育哲</t>
  </si>
  <si>
    <t>謝文婷</t>
  </si>
  <si>
    <t>陳渝玲</t>
  </si>
  <si>
    <t>C177</t>
    <phoneticPr fontId="2" type="noConversion"/>
  </si>
  <si>
    <t>C178</t>
  </si>
  <si>
    <t>C179</t>
  </si>
  <si>
    <t>C180</t>
  </si>
  <si>
    <t>C181</t>
  </si>
  <si>
    <t>C182</t>
  </si>
  <si>
    <t>中壢青少年芭蕾舞蹈團</t>
    <phoneticPr fontId="2" type="noConversion"/>
  </si>
  <si>
    <t>翔絮芭蕾舞團</t>
    <phoneticPr fontId="2" type="noConversion"/>
  </si>
  <si>
    <t>千僖兒童舞團</t>
    <phoneticPr fontId="2" type="noConversion"/>
  </si>
  <si>
    <t>心舞季藝術舞蹈團</t>
    <phoneticPr fontId="2" type="noConversion"/>
  </si>
  <si>
    <t>永樂國小</t>
    <phoneticPr fontId="2" type="noConversion"/>
  </si>
  <si>
    <t>2A</t>
    <phoneticPr fontId="2" type="noConversion"/>
  </si>
  <si>
    <t>91　芭蕾舞團體組</t>
    <phoneticPr fontId="2" type="noConversion"/>
  </si>
  <si>
    <t>C187</t>
    <phoneticPr fontId="2" type="noConversion"/>
  </si>
  <si>
    <t>C188</t>
  </si>
  <si>
    <t>C189</t>
  </si>
  <si>
    <t>Happy Castle</t>
    <phoneticPr fontId="2" type="noConversion"/>
  </si>
  <si>
    <t>C190</t>
    <phoneticPr fontId="2" type="noConversion"/>
  </si>
  <si>
    <t>C191</t>
    <phoneticPr fontId="2" type="noConversion"/>
  </si>
  <si>
    <t>C192</t>
    <phoneticPr fontId="2" type="noConversion"/>
  </si>
  <si>
    <t>喬藝兒童舞團</t>
    <phoneticPr fontId="2" type="noConversion"/>
  </si>
  <si>
    <t>C183</t>
    <phoneticPr fontId="2" type="noConversion"/>
  </si>
  <si>
    <t>C184</t>
  </si>
  <si>
    <t>C185</t>
  </si>
  <si>
    <t>C186</t>
  </si>
  <si>
    <t>2018亞太盃國際音樂、舞蹈大賽4月28日 芭蕾舞個人組 成績表</t>
    <phoneticPr fontId="2" type="noConversion"/>
  </si>
  <si>
    <t>評審1</t>
    <phoneticPr fontId="2" type="noConversion"/>
  </si>
  <si>
    <t>評審2</t>
  </si>
  <si>
    <t>評審3</t>
  </si>
  <si>
    <t>評審4</t>
  </si>
  <si>
    <t>評審5</t>
  </si>
  <si>
    <t>評審6</t>
  </si>
  <si>
    <t>總分</t>
    <phoneticPr fontId="2" type="noConversion"/>
  </si>
  <si>
    <t>平均</t>
    <phoneticPr fontId="2" type="noConversion"/>
  </si>
  <si>
    <t>名次</t>
    <phoneticPr fontId="2" type="noConversion"/>
  </si>
  <si>
    <t>2018亞太盃國際音樂、舞蹈大賽4月28日 民俗舞團體組 成績表</t>
  </si>
  <si>
    <t>2018亞太盃國際音樂、舞蹈大賽4月28日 民俗舞團體組 成績表</t>
    <phoneticPr fontId="2" type="noConversion"/>
  </si>
  <si>
    <t>C79</t>
    <phoneticPr fontId="2" type="noConversion"/>
  </si>
  <si>
    <t>C84</t>
  </si>
  <si>
    <t>2018亞太盃國際音樂、舞蹈大賽4月28日 古典舞個人.團體組 成績表</t>
    <phoneticPr fontId="2" type="noConversion"/>
  </si>
  <si>
    <t>優勝</t>
  </si>
  <si>
    <t>優勝</t>
    <phoneticPr fontId="2" type="noConversion"/>
  </si>
  <si>
    <t>2018亞太盃國際音樂、舞蹈大賽4月29日古典舞個人組 成績表</t>
    <phoneticPr fontId="2" type="noConversion"/>
  </si>
  <si>
    <t>2018亞太盃國際音樂、舞蹈大賽4月29日 民俗舞個人組 成績表</t>
  </si>
  <si>
    <t>2018亞太盃國際音樂、舞蹈大賽4月29日 民俗舞個人組 成績表</t>
    <phoneticPr fontId="2" type="noConversion"/>
  </si>
  <si>
    <t>2018亞太盃國際音樂、舞蹈大賽4月29日 民俗舞個人組 成績表</t>
    <phoneticPr fontId="2" type="noConversion"/>
  </si>
  <si>
    <t>2018亞太盃國際音樂、舞蹈大賽4月29日 現代舞個人組 成績表</t>
  </si>
  <si>
    <t>2018亞太盃國際音樂、舞蹈大賽4月29日 現代舞個人組 成績表</t>
    <phoneticPr fontId="2" type="noConversion"/>
  </si>
  <si>
    <t>2018亞太盃國際音樂、舞蹈大賽4月29日 民俗.芭蕾舞個人組 成績表</t>
  </si>
  <si>
    <t>2018亞太盃國際音樂、舞蹈大賽4月29日 芭蕾舞個人組 成績表</t>
  </si>
  <si>
    <t>C55</t>
  </si>
  <si>
    <t>張雅雯</t>
  </si>
  <si>
    <t>棄權</t>
    <phoneticPr fontId="2" type="noConversion"/>
  </si>
  <si>
    <t>評審特別獎</t>
    <phoneticPr fontId="2" type="noConversion"/>
  </si>
  <si>
    <t>2018亞太盃國際音樂、舞蹈大賽4月29日 民俗舞團體組 成績表</t>
    <phoneticPr fontId="2" type="noConversion"/>
  </si>
  <si>
    <t>91　芭蕾舞團體組</t>
    <phoneticPr fontId="2" type="noConversion"/>
  </si>
  <si>
    <t>91　芭蕾舞團體組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</si>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</sst>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25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Arial"/>
      <family val="2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1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8" xfId="3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</cellXfs>
  <cellStyles count="4">
    <cellStyle name="一般" xfId="0" builtinId="0"/>
    <cellStyle name="一般 2" xfId="2"/>
    <cellStyle name="一般 3" xfId="3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2"/>
  <sheetViews>
    <sheetView view="pageLayout" topLeftCell="A376" zoomScale="70" zoomScaleNormal="55" zoomScalePageLayoutView="70" workbookViewId="0">
      <selection activeCell="B364" sqref="B364"/>
    </sheetView>
  </sheetViews>
  <sheetFormatPr defaultRowHeight="16.2"/>
  <cols>
    <col min="1" max="1" width="5.33203125" style="15" customWidth="1"/>
    <col min="2" max="2" width="21" customWidth="1"/>
    <col min="3" max="3" width="5.88671875" style="15" customWidth="1"/>
    <col min="4" max="4" width="12.109375" style="51" customWidth="1"/>
    <col min="13" max="13" width="12.88671875" style="51" bestFit="1" customWidth="1"/>
  </cols>
  <sheetData>
    <row r="1" spans="1:13" ht="34.799999999999997" thickBot="1">
      <c r="A1" s="97" t="s">
        <v>405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2.2">
      <c r="A2" s="1" t="s">
        <v>0</v>
      </c>
      <c r="B2" s="2" t="s">
        <v>1</v>
      </c>
      <c r="C2" s="2" t="s">
        <v>2</v>
      </c>
      <c r="D2" s="43" t="s">
        <v>3</v>
      </c>
      <c r="E2" s="33" t="s">
        <v>389</v>
      </c>
      <c r="F2" s="33" t="s">
        <v>390</v>
      </c>
      <c r="G2" s="33" t="s">
        <v>391</v>
      </c>
      <c r="H2" s="33" t="s">
        <v>392</v>
      </c>
      <c r="I2" s="33" t="s">
        <v>393</v>
      </c>
      <c r="J2" s="33" t="s">
        <v>394</v>
      </c>
      <c r="K2" s="33" t="s">
        <v>395</v>
      </c>
      <c r="L2" s="33" t="s">
        <v>396</v>
      </c>
      <c r="M2" s="56" t="s">
        <v>397</v>
      </c>
    </row>
    <row r="3" spans="1:13" ht="42.6" customHeight="1">
      <c r="A3" s="11" t="s">
        <v>78</v>
      </c>
      <c r="B3" s="12" t="s">
        <v>79</v>
      </c>
      <c r="C3" s="4" t="s">
        <v>81</v>
      </c>
      <c r="D3" s="21" t="s">
        <v>82</v>
      </c>
      <c r="E3" s="35">
        <v>84</v>
      </c>
      <c r="F3" s="35">
        <v>83</v>
      </c>
      <c r="G3" s="35">
        <v>85</v>
      </c>
      <c r="H3" s="35">
        <v>84</v>
      </c>
      <c r="I3" s="35">
        <v>86</v>
      </c>
      <c r="J3" s="35">
        <v>86</v>
      </c>
      <c r="K3" s="35">
        <f>SUM(E3:J3)</f>
        <v>508</v>
      </c>
      <c r="L3" s="35">
        <f>AVERAGE(E3:J3)</f>
        <v>84.666666666666671</v>
      </c>
      <c r="M3" s="62" t="s">
        <v>404</v>
      </c>
    </row>
    <row r="4" spans="1:13" ht="42.6" customHeight="1">
      <c r="A4" s="11" t="s">
        <v>6</v>
      </c>
      <c r="B4" s="12" t="s">
        <v>79</v>
      </c>
      <c r="C4" s="4" t="s">
        <v>81</v>
      </c>
      <c r="D4" s="21" t="s">
        <v>83</v>
      </c>
      <c r="E4" s="35">
        <v>82</v>
      </c>
      <c r="F4" s="35">
        <v>83</v>
      </c>
      <c r="G4" s="35">
        <v>82</v>
      </c>
      <c r="H4" s="35">
        <v>82</v>
      </c>
      <c r="I4" s="35">
        <v>84</v>
      </c>
      <c r="J4" s="35">
        <v>84</v>
      </c>
      <c r="K4" s="35">
        <f>SUM(E4:J4)</f>
        <v>497</v>
      </c>
      <c r="L4" s="35">
        <f>AVERAGE(E4:J4)</f>
        <v>82.833333333333329</v>
      </c>
      <c r="M4" s="62" t="s">
        <v>404</v>
      </c>
    </row>
    <row r="5" spans="1:13" ht="42.6" customHeight="1">
      <c r="A5" s="11" t="s">
        <v>7</v>
      </c>
      <c r="B5" s="12" t="s">
        <v>31</v>
      </c>
      <c r="C5" s="4" t="s">
        <v>80</v>
      </c>
      <c r="D5" s="21" t="s">
        <v>84</v>
      </c>
      <c r="E5" s="35">
        <v>87</v>
      </c>
      <c r="F5" s="35">
        <v>89</v>
      </c>
      <c r="G5" s="35">
        <v>86</v>
      </c>
      <c r="H5" s="35">
        <v>89</v>
      </c>
      <c r="I5" s="35">
        <v>87</v>
      </c>
      <c r="J5" s="35">
        <v>87</v>
      </c>
      <c r="K5" s="35">
        <f t="shared" ref="K5:K8" si="0">SUM(E5:J5)</f>
        <v>525</v>
      </c>
      <c r="L5" s="35">
        <f t="shared" ref="L5:L8" si="1">AVERAGE(E5:J5)</f>
        <v>87.5</v>
      </c>
      <c r="M5" s="62">
        <v>1</v>
      </c>
    </row>
    <row r="6" spans="1:13" ht="42.6" customHeight="1">
      <c r="A6" s="11" t="s">
        <v>8</v>
      </c>
      <c r="B6" s="12" t="s">
        <v>31</v>
      </c>
      <c r="C6" s="4" t="s">
        <v>80</v>
      </c>
      <c r="D6" s="52" t="s">
        <v>85</v>
      </c>
      <c r="E6" s="35">
        <v>81</v>
      </c>
      <c r="F6" s="35">
        <v>90</v>
      </c>
      <c r="G6" s="35">
        <v>83</v>
      </c>
      <c r="H6" s="35">
        <v>83</v>
      </c>
      <c r="I6" s="35">
        <v>83</v>
      </c>
      <c r="J6" s="35">
        <v>84</v>
      </c>
      <c r="K6" s="35">
        <f t="shared" si="0"/>
        <v>504</v>
      </c>
      <c r="L6" s="35">
        <f t="shared" si="1"/>
        <v>84</v>
      </c>
      <c r="M6" s="62" t="s">
        <v>403</v>
      </c>
    </row>
    <row r="7" spans="1:13" ht="42.6" customHeight="1">
      <c r="A7" s="11" t="s">
        <v>9</v>
      </c>
      <c r="B7" s="12" t="s">
        <v>31</v>
      </c>
      <c r="C7" s="4" t="s">
        <v>80</v>
      </c>
      <c r="D7" s="52" t="s">
        <v>86</v>
      </c>
      <c r="E7" s="35">
        <v>83</v>
      </c>
      <c r="F7" s="35">
        <v>90.5</v>
      </c>
      <c r="G7" s="35">
        <v>81</v>
      </c>
      <c r="H7" s="35">
        <v>88</v>
      </c>
      <c r="I7" s="35">
        <v>84</v>
      </c>
      <c r="J7" s="35">
        <v>84</v>
      </c>
      <c r="K7" s="35">
        <f t="shared" si="0"/>
        <v>510.5</v>
      </c>
      <c r="L7" s="35">
        <f t="shared" si="1"/>
        <v>85.083333333333329</v>
      </c>
      <c r="M7" s="62">
        <v>3</v>
      </c>
    </row>
    <row r="8" spans="1:13" ht="42.6" customHeight="1" thickBot="1">
      <c r="A8" s="13" t="s">
        <v>10</v>
      </c>
      <c r="B8" s="14" t="s">
        <v>31</v>
      </c>
      <c r="C8" s="6" t="s">
        <v>80</v>
      </c>
      <c r="D8" s="54" t="s">
        <v>87</v>
      </c>
      <c r="E8" s="39">
        <v>84</v>
      </c>
      <c r="F8" s="39">
        <v>90</v>
      </c>
      <c r="G8" s="39">
        <v>84</v>
      </c>
      <c r="H8" s="39">
        <v>86</v>
      </c>
      <c r="I8" s="39">
        <v>84</v>
      </c>
      <c r="J8" s="39">
        <v>85</v>
      </c>
      <c r="K8" s="39">
        <f t="shared" si="0"/>
        <v>513</v>
      </c>
      <c r="L8" s="39">
        <f t="shared" si="1"/>
        <v>85.5</v>
      </c>
      <c r="M8" s="63">
        <v>2</v>
      </c>
    </row>
    <row r="21" spans="1:13" ht="34.799999999999997" thickBot="1">
      <c r="A21" s="97" t="s">
        <v>406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22.2">
      <c r="A22" s="1" t="s">
        <v>0</v>
      </c>
      <c r="B22" s="2" t="s">
        <v>1</v>
      </c>
      <c r="C22" s="2" t="s">
        <v>2</v>
      </c>
      <c r="D22" s="43" t="s">
        <v>3</v>
      </c>
      <c r="E22" s="33" t="s">
        <v>389</v>
      </c>
      <c r="F22" s="33" t="s">
        <v>390</v>
      </c>
      <c r="G22" s="33" t="s">
        <v>391</v>
      </c>
      <c r="H22" s="33" t="s">
        <v>392</v>
      </c>
      <c r="I22" s="33" t="s">
        <v>393</v>
      </c>
      <c r="J22" s="33" t="s">
        <v>394</v>
      </c>
      <c r="K22" s="33" t="s">
        <v>395</v>
      </c>
      <c r="L22" s="33" t="s">
        <v>396</v>
      </c>
      <c r="M22" s="56" t="s">
        <v>397</v>
      </c>
    </row>
    <row r="23" spans="1:13" ht="42.6" customHeight="1">
      <c r="A23" s="7" t="s">
        <v>94</v>
      </c>
      <c r="B23" s="8" t="s">
        <v>88</v>
      </c>
      <c r="C23" s="3" t="s">
        <v>81</v>
      </c>
      <c r="D23" s="21" t="s">
        <v>89</v>
      </c>
      <c r="E23" s="35"/>
      <c r="F23" s="35"/>
      <c r="G23" s="35"/>
      <c r="H23" s="35"/>
      <c r="I23" s="35"/>
      <c r="J23" s="35"/>
      <c r="K23" s="35">
        <f>SUM(E23:J23)</f>
        <v>0</v>
      </c>
      <c r="L23" s="35" t="e">
        <f>AVERAGE(E23:J23)</f>
        <v>#DIV/0!</v>
      </c>
      <c r="M23" s="62"/>
    </row>
    <row r="24" spans="1:13" ht="42.6" customHeight="1">
      <c r="A24" s="7" t="s">
        <v>11</v>
      </c>
      <c r="B24" s="8" t="s">
        <v>88</v>
      </c>
      <c r="C24" s="3" t="s">
        <v>81</v>
      </c>
      <c r="D24" s="21" t="s">
        <v>90</v>
      </c>
      <c r="E24" s="35"/>
      <c r="F24" s="35"/>
      <c r="G24" s="35"/>
      <c r="H24" s="35"/>
      <c r="I24" s="35"/>
      <c r="J24" s="35"/>
      <c r="K24" s="35">
        <f>SUM(E24:J24)</f>
        <v>0</v>
      </c>
      <c r="L24" s="35" t="e">
        <f>AVERAGE(E24:J24)</f>
        <v>#DIV/0!</v>
      </c>
      <c r="M24" s="62"/>
    </row>
    <row r="25" spans="1:13" ht="42.6" customHeight="1">
      <c r="A25" s="7" t="s">
        <v>12</v>
      </c>
      <c r="B25" s="8" t="s">
        <v>26</v>
      </c>
      <c r="C25" s="3" t="s">
        <v>80</v>
      </c>
      <c r="D25" s="21" t="s">
        <v>91</v>
      </c>
      <c r="E25" s="35"/>
      <c r="F25" s="35"/>
      <c r="G25" s="35"/>
      <c r="H25" s="35"/>
      <c r="I25" s="35"/>
      <c r="J25" s="35"/>
      <c r="K25" s="35">
        <f t="shared" ref="K25:K27" si="2">SUM(E25:J25)</f>
        <v>0</v>
      </c>
      <c r="L25" s="35" t="e">
        <f t="shared" ref="L25:L27" si="3">AVERAGE(E25:J25)</f>
        <v>#DIV/0!</v>
      </c>
      <c r="M25" s="62"/>
    </row>
    <row r="26" spans="1:13" ht="42.6" customHeight="1">
      <c r="A26" s="7" t="s">
        <v>13</v>
      </c>
      <c r="B26" s="8" t="s">
        <v>26</v>
      </c>
      <c r="C26" s="3" t="s">
        <v>80</v>
      </c>
      <c r="D26" s="22" t="s">
        <v>92</v>
      </c>
      <c r="E26" s="35"/>
      <c r="F26" s="35"/>
      <c r="G26" s="35"/>
      <c r="H26" s="35"/>
      <c r="I26" s="35"/>
      <c r="J26" s="35"/>
      <c r="K26" s="35">
        <f t="shared" si="2"/>
        <v>0</v>
      </c>
      <c r="L26" s="35" t="e">
        <f t="shared" si="3"/>
        <v>#DIV/0!</v>
      </c>
      <c r="M26" s="62"/>
    </row>
    <row r="27" spans="1:13" ht="42.6" customHeight="1" thickBot="1">
      <c r="A27" s="9" t="s">
        <v>14</v>
      </c>
      <c r="B27" s="10" t="s">
        <v>26</v>
      </c>
      <c r="C27" s="5" t="s">
        <v>80</v>
      </c>
      <c r="D27" s="53" t="s">
        <v>93</v>
      </c>
      <c r="E27" s="39"/>
      <c r="F27" s="39"/>
      <c r="G27" s="39"/>
      <c r="H27" s="39"/>
      <c r="I27" s="39"/>
      <c r="J27" s="39"/>
      <c r="K27" s="39">
        <f t="shared" si="2"/>
        <v>0</v>
      </c>
      <c r="L27" s="39" t="e">
        <f t="shared" si="3"/>
        <v>#DIV/0!</v>
      </c>
      <c r="M27" s="63"/>
    </row>
    <row r="42" spans="1:13" ht="34.799999999999997" thickBot="1">
      <c r="A42" s="97" t="s">
        <v>406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1:13" ht="22.2">
      <c r="A43" s="1" t="s">
        <v>0</v>
      </c>
      <c r="B43" s="2" t="s">
        <v>1</v>
      </c>
      <c r="C43" s="2" t="s">
        <v>2</v>
      </c>
      <c r="D43" s="43" t="s">
        <v>3</v>
      </c>
      <c r="E43" s="33" t="s">
        <v>389</v>
      </c>
      <c r="F43" s="33" t="s">
        <v>390</v>
      </c>
      <c r="G43" s="33" t="s">
        <v>391</v>
      </c>
      <c r="H43" s="33" t="s">
        <v>392</v>
      </c>
      <c r="I43" s="33" t="s">
        <v>393</v>
      </c>
      <c r="J43" s="33" t="s">
        <v>394</v>
      </c>
      <c r="K43" s="33" t="s">
        <v>395</v>
      </c>
      <c r="L43" s="33" t="s">
        <v>396</v>
      </c>
      <c r="M43" s="56" t="s">
        <v>397</v>
      </c>
    </row>
    <row r="44" spans="1:13" s="27" customFormat="1" ht="42.6" customHeight="1">
      <c r="A44" s="7" t="s">
        <v>98</v>
      </c>
      <c r="B44" s="17" t="s">
        <v>88</v>
      </c>
      <c r="C44" s="3" t="s">
        <v>81</v>
      </c>
      <c r="D44" s="26" t="s">
        <v>95</v>
      </c>
      <c r="E44" s="35"/>
      <c r="F44" s="35"/>
      <c r="G44" s="35"/>
      <c r="H44" s="35"/>
      <c r="I44" s="35"/>
      <c r="J44" s="35"/>
      <c r="K44" s="35">
        <f>SUM(E44:J44)</f>
        <v>0</v>
      </c>
      <c r="L44" s="35" t="e">
        <f>AVERAGE(E44:J44)</f>
        <v>#DIV/0!</v>
      </c>
      <c r="M44" s="62"/>
    </row>
    <row r="45" spans="1:13" s="27" customFormat="1" ht="42.6" customHeight="1">
      <c r="A45" s="7" t="s">
        <v>15</v>
      </c>
      <c r="B45" s="17" t="s">
        <v>88</v>
      </c>
      <c r="C45" s="3" t="s">
        <v>81</v>
      </c>
      <c r="D45" s="22" t="s">
        <v>96</v>
      </c>
      <c r="E45" s="35"/>
      <c r="F45" s="35"/>
      <c r="G45" s="35"/>
      <c r="H45" s="35"/>
      <c r="I45" s="35"/>
      <c r="J45" s="35"/>
      <c r="K45" s="35">
        <f>SUM(E45:J45)</f>
        <v>0</v>
      </c>
      <c r="L45" s="35" t="e">
        <f>AVERAGE(E45:J45)</f>
        <v>#DIV/0!</v>
      </c>
      <c r="M45" s="62"/>
    </row>
    <row r="46" spans="1:13" s="27" customFormat="1" ht="42.6" customHeight="1">
      <c r="A46" s="7" t="s">
        <v>16</v>
      </c>
      <c r="B46" s="17" t="s">
        <v>26</v>
      </c>
      <c r="C46" s="3" t="s">
        <v>80</v>
      </c>
      <c r="D46" s="22" t="s">
        <v>40</v>
      </c>
      <c r="E46" s="35"/>
      <c r="F46" s="35"/>
      <c r="G46" s="35"/>
      <c r="H46" s="35"/>
      <c r="I46" s="35"/>
      <c r="J46" s="35"/>
      <c r="K46" s="35">
        <f>SUM(E46:J46)</f>
        <v>0</v>
      </c>
      <c r="L46" s="35" t="e">
        <f>AVERAGE(E46:J46)</f>
        <v>#DIV/0!</v>
      </c>
      <c r="M46" s="62"/>
    </row>
    <row r="47" spans="1:13" s="27" customFormat="1" ht="42.6" customHeight="1" thickBot="1">
      <c r="A47" s="9" t="s">
        <v>99</v>
      </c>
      <c r="B47" s="18" t="s">
        <v>26</v>
      </c>
      <c r="C47" s="5" t="s">
        <v>80</v>
      </c>
      <c r="D47" s="54" t="s">
        <v>97</v>
      </c>
      <c r="E47" s="39"/>
      <c r="F47" s="39"/>
      <c r="G47" s="39"/>
      <c r="H47" s="39"/>
      <c r="I47" s="39"/>
      <c r="J47" s="39"/>
      <c r="K47" s="39">
        <f>SUM(E47:J47)</f>
        <v>0</v>
      </c>
      <c r="L47" s="39" t="e">
        <f>AVERAGE(E47:J47)</f>
        <v>#DIV/0!</v>
      </c>
      <c r="M47" s="63"/>
    </row>
    <row r="65" spans="1:13" ht="34.799999999999997" thickBot="1">
      <c r="A65" s="97" t="s">
        <v>407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 ht="22.2">
      <c r="A66" s="1" t="s">
        <v>0</v>
      </c>
      <c r="B66" s="2" t="s">
        <v>1</v>
      </c>
      <c r="C66" s="2" t="s">
        <v>2</v>
      </c>
      <c r="D66" s="43" t="s">
        <v>3</v>
      </c>
      <c r="E66" s="33" t="s">
        <v>389</v>
      </c>
      <c r="F66" s="33" t="s">
        <v>390</v>
      </c>
      <c r="G66" s="33" t="s">
        <v>391</v>
      </c>
      <c r="H66" s="33" t="s">
        <v>392</v>
      </c>
      <c r="I66" s="33" t="s">
        <v>393</v>
      </c>
      <c r="J66" s="33" t="s">
        <v>394</v>
      </c>
      <c r="K66" s="33" t="s">
        <v>395</v>
      </c>
      <c r="L66" s="33" t="s">
        <v>396</v>
      </c>
      <c r="M66" s="56" t="s">
        <v>397</v>
      </c>
    </row>
    <row r="67" spans="1:13" s="28" customFormat="1" ht="42.6" customHeight="1">
      <c r="A67" s="7" t="s">
        <v>104</v>
      </c>
      <c r="B67" s="17" t="s">
        <v>26</v>
      </c>
      <c r="C67" s="3" t="s">
        <v>106</v>
      </c>
      <c r="D67" s="50" t="s">
        <v>100</v>
      </c>
      <c r="E67" s="35">
        <v>89</v>
      </c>
      <c r="F67" s="35">
        <v>82</v>
      </c>
      <c r="G67" s="35">
        <v>88</v>
      </c>
      <c r="H67" s="35">
        <v>90</v>
      </c>
      <c r="I67" s="35">
        <v>90</v>
      </c>
      <c r="J67" s="35">
        <v>91</v>
      </c>
      <c r="K67" s="35">
        <f>SUM(E67:J67)</f>
        <v>530</v>
      </c>
      <c r="L67" s="35">
        <f>AVERAGE(E67:J67)</f>
        <v>88.333333333333329</v>
      </c>
      <c r="M67" s="62">
        <v>1</v>
      </c>
    </row>
    <row r="68" spans="1:13" s="28" customFormat="1" ht="42.6" customHeight="1">
      <c r="A68" s="7" t="s">
        <v>63</v>
      </c>
      <c r="B68" s="17" t="s">
        <v>26</v>
      </c>
      <c r="C68" s="3" t="s">
        <v>106</v>
      </c>
      <c r="D68" s="52" t="s">
        <v>28</v>
      </c>
      <c r="E68" s="35">
        <v>80</v>
      </c>
      <c r="F68" s="35">
        <v>81</v>
      </c>
      <c r="G68" s="35">
        <v>84</v>
      </c>
      <c r="H68" s="35">
        <v>84</v>
      </c>
      <c r="I68" s="35">
        <v>87</v>
      </c>
      <c r="J68" s="35">
        <v>80</v>
      </c>
      <c r="K68" s="35">
        <f>SUM(E68:J68)</f>
        <v>496</v>
      </c>
      <c r="L68" s="35">
        <f>AVERAGE(E68:J68)</f>
        <v>82.666666666666671</v>
      </c>
      <c r="M68" s="62" t="s">
        <v>403</v>
      </c>
    </row>
    <row r="69" spans="1:13" s="28" customFormat="1" ht="42.6" customHeight="1">
      <c r="A69" s="7" t="s">
        <v>64</v>
      </c>
      <c r="B69" s="17" t="s">
        <v>26</v>
      </c>
      <c r="C69" s="3" t="s">
        <v>106</v>
      </c>
      <c r="D69" s="50" t="s">
        <v>101</v>
      </c>
      <c r="E69" s="35">
        <v>87</v>
      </c>
      <c r="F69" s="35">
        <v>89</v>
      </c>
      <c r="G69" s="35">
        <v>84</v>
      </c>
      <c r="H69" s="35">
        <v>88</v>
      </c>
      <c r="I69" s="35">
        <v>90</v>
      </c>
      <c r="J69" s="35">
        <v>88</v>
      </c>
      <c r="K69" s="35">
        <f t="shared" ref="K69:K71" si="4">SUM(E69:J69)</f>
        <v>526</v>
      </c>
      <c r="L69" s="35">
        <f t="shared" ref="L69:L71" si="5">AVERAGE(E69:J69)</f>
        <v>87.666666666666671</v>
      </c>
      <c r="M69" s="62">
        <v>2</v>
      </c>
    </row>
    <row r="70" spans="1:13" s="28" customFormat="1" ht="42.6" customHeight="1">
      <c r="A70" s="7" t="s">
        <v>65</v>
      </c>
      <c r="B70" s="17" t="s">
        <v>26</v>
      </c>
      <c r="C70" s="3" t="s">
        <v>106</v>
      </c>
      <c r="D70" s="52" t="s">
        <v>102</v>
      </c>
      <c r="E70" s="35">
        <v>86</v>
      </c>
      <c r="F70" s="35">
        <v>82</v>
      </c>
      <c r="G70" s="35">
        <v>85</v>
      </c>
      <c r="H70" s="35">
        <v>86</v>
      </c>
      <c r="I70" s="35">
        <v>84</v>
      </c>
      <c r="J70" s="35">
        <v>89</v>
      </c>
      <c r="K70" s="35">
        <f t="shared" si="4"/>
        <v>512</v>
      </c>
      <c r="L70" s="35">
        <f t="shared" si="5"/>
        <v>85.333333333333329</v>
      </c>
      <c r="M70" s="62" t="s">
        <v>403</v>
      </c>
    </row>
    <row r="71" spans="1:13" s="28" customFormat="1" ht="42.6" customHeight="1" thickBot="1">
      <c r="A71" s="9" t="s">
        <v>66</v>
      </c>
      <c r="B71" s="18" t="s">
        <v>26</v>
      </c>
      <c r="C71" s="5" t="s">
        <v>106</v>
      </c>
      <c r="D71" s="53" t="s">
        <v>103</v>
      </c>
      <c r="E71" s="39">
        <v>85</v>
      </c>
      <c r="F71" s="39">
        <v>87</v>
      </c>
      <c r="G71" s="39">
        <v>84</v>
      </c>
      <c r="H71" s="39">
        <v>85</v>
      </c>
      <c r="I71" s="39">
        <v>90</v>
      </c>
      <c r="J71" s="39">
        <v>82</v>
      </c>
      <c r="K71" s="39">
        <f t="shared" si="4"/>
        <v>513</v>
      </c>
      <c r="L71" s="39">
        <f t="shared" si="5"/>
        <v>85.5</v>
      </c>
      <c r="M71" s="63">
        <v>3</v>
      </c>
    </row>
    <row r="86" spans="1:13" ht="34.799999999999997" thickBot="1">
      <c r="A86" s="97" t="s">
        <v>408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1:13" ht="22.8" thickBot="1">
      <c r="A87" s="65" t="s">
        <v>0</v>
      </c>
      <c r="B87" s="66" t="s">
        <v>1</v>
      </c>
      <c r="C87" s="66" t="s">
        <v>2</v>
      </c>
      <c r="D87" s="66" t="s">
        <v>3</v>
      </c>
      <c r="E87" s="67" t="s">
        <v>389</v>
      </c>
      <c r="F87" s="67" t="s">
        <v>390</v>
      </c>
      <c r="G87" s="67" t="s">
        <v>391</v>
      </c>
      <c r="H87" s="67" t="s">
        <v>392</v>
      </c>
      <c r="I87" s="67" t="s">
        <v>393</v>
      </c>
      <c r="J87" s="67" t="s">
        <v>394</v>
      </c>
      <c r="K87" s="67" t="s">
        <v>395</v>
      </c>
      <c r="L87" s="67" t="s">
        <v>396</v>
      </c>
      <c r="M87" s="68" t="s">
        <v>397</v>
      </c>
    </row>
    <row r="88" spans="1:13" s="19" customFormat="1" ht="42.6" customHeight="1" thickBot="1">
      <c r="A88" s="69" t="s">
        <v>113</v>
      </c>
      <c r="B88" s="70" t="s">
        <v>26</v>
      </c>
      <c r="C88" s="71" t="s">
        <v>108</v>
      </c>
      <c r="D88" s="72" t="s">
        <v>115</v>
      </c>
      <c r="E88" s="73">
        <v>87</v>
      </c>
      <c r="F88" s="73">
        <v>86</v>
      </c>
      <c r="G88" s="73">
        <v>88</v>
      </c>
      <c r="H88" s="73">
        <v>86</v>
      </c>
      <c r="I88" s="73">
        <v>90</v>
      </c>
      <c r="J88" s="73">
        <v>90</v>
      </c>
      <c r="K88" s="73">
        <f>SUM(E88:J88)</f>
        <v>527</v>
      </c>
      <c r="L88" s="73">
        <f>AVERAGE(E88:J88)</f>
        <v>87.833333333333329</v>
      </c>
      <c r="M88" s="74">
        <v>1</v>
      </c>
    </row>
    <row r="89" spans="1:13" s="19" customFormat="1" ht="42.6" customHeight="1" thickBot="1">
      <c r="A89" s="69" t="s">
        <v>114</v>
      </c>
      <c r="B89" s="70" t="s">
        <v>26</v>
      </c>
      <c r="C89" s="71" t="s">
        <v>109</v>
      </c>
      <c r="D89" s="72" t="s">
        <v>116</v>
      </c>
      <c r="E89" s="73">
        <v>85</v>
      </c>
      <c r="F89" s="73">
        <v>87</v>
      </c>
      <c r="G89" s="73">
        <v>87</v>
      </c>
      <c r="H89" s="73">
        <v>87</v>
      </c>
      <c r="I89" s="73">
        <v>88</v>
      </c>
      <c r="J89" s="73">
        <v>87</v>
      </c>
      <c r="K89" s="73">
        <f>SUM(E89:J89)</f>
        <v>521</v>
      </c>
      <c r="L89" s="73">
        <f>AVERAGE(E89:J89)</f>
        <v>86.833333333333329</v>
      </c>
      <c r="M89" s="74">
        <v>1</v>
      </c>
    </row>
    <row r="90" spans="1:13" s="19" customFormat="1" ht="42.6" customHeight="1" thickBot="1">
      <c r="A90" s="69" t="s">
        <v>19</v>
      </c>
      <c r="B90" s="70" t="s">
        <v>26</v>
      </c>
      <c r="C90" s="71" t="s">
        <v>110</v>
      </c>
      <c r="D90" s="80" t="s">
        <v>50</v>
      </c>
      <c r="E90" s="73">
        <v>84</v>
      </c>
      <c r="F90" s="73">
        <v>88</v>
      </c>
      <c r="G90" s="73">
        <v>93</v>
      </c>
      <c r="H90" s="73">
        <v>84</v>
      </c>
      <c r="I90" s="73">
        <v>90</v>
      </c>
      <c r="J90" s="73">
        <v>90</v>
      </c>
      <c r="K90" s="73">
        <f>SUM(E90:J90)</f>
        <v>529</v>
      </c>
      <c r="L90" s="73">
        <f>AVERAGE(E90:J90)</f>
        <v>88.166666666666671</v>
      </c>
      <c r="M90" s="74">
        <v>1</v>
      </c>
    </row>
    <row r="91" spans="1:13" s="19" customFormat="1" ht="42.6" customHeight="1" thickBot="1">
      <c r="A91" s="75" t="s">
        <v>20</v>
      </c>
      <c r="B91" s="76" t="s">
        <v>26</v>
      </c>
      <c r="C91" s="77" t="s">
        <v>112</v>
      </c>
      <c r="D91" s="78" t="s">
        <v>36</v>
      </c>
      <c r="E91" s="79">
        <v>83</v>
      </c>
      <c r="F91" s="79">
        <v>85</v>
      </c>
      <c r="G91" s="79">
        <v>93</v>
      </c>
      <c r="H91" s="79">
        <v>88</v>
      </c>
      <c r="I91" s="79">
        <v>88</v>
      </c>
      <c r="J91" s="79">
        <v>87</v>
      </c>
      <c r="K91" s="79">
        <f>SUM(E91:J91)</f>
        <v>524</v>
      </c>
      <c r="L91" s="79">
        <f>AVERAGE(E91:J91)</f>
        <v>87.333333333333329</v>
      </c>
      <c r="M91" s="64">
        <v>1</v>
      </c>
    </row>
    <row r="109" spans="1:13" ht="34.799999999999997" thickBot="1">
      <c r="A109" s="97" t="s">
        <v>409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1:13" ht="22.2">
      <c r="A110" s="1" t="s">
        <v>0</v>
      </c>
      <c r="B110" s="2" t="s">
        <v>1</v>
      </c>
      <c r="C110" s="2" t="s">
        <v>2</v>
      </c>
      <c r="D110" s="43" t="s">
        <v>3</v>
      </c>
      <c r="E110" s="33" t="s">
        <v>389</v>
      </c>
      <c r="F110" s="33" t="s">
        <v>390</v>
      </c>
      <c r="G110" s="33" t="s">
        <v>391</v>
      </c>
      <c r="H110" s="33" t="s">
        <v>392</v>
      </c>
      <c r="I110" s="33" t="s">
        <v>393</v>
      </c>
      <c r="J110" s="33" t="s">
        <v>394</v>
      </c>
      <c r="K110" s="33" t="s">
        <v>395</v>
      </c>
      <c r="L110" s="33" t="s">
        <v>396</v>
      </c>
      <c r="M110" s="56" t="s">
        <v>397</v>
      </c>
    </row>
    <row r="111" spans="1:13" ht="42.6" customHeight="1">
      <c r="A111" s="11" t="s">
        <v>146</v>
      </c>
      <c r="B111" s="12" t="s">
        <v>141</v>
      </c>
      <c r="C111" s="4" t="s">
        <v>133</v>
      </c>
      <c r="D111" s="52" t="s">
        <v>18</v>
      </c>
      <c r="E111" s="35"/>
      <c r="F111" s="35"/>
      <c r="G111" s="35"/>
      <c r="H111" s="35"/>
      <c r="I111" s="35"/>
      <c r="J111" s="35"/>
      <c r="K111" s="35">
        <f>SUM(E111:J111)</f>
        <v>0</v>
      </c>
      <c r="L111" s="35" t="e">
        <f>AVERAGE(E111:J111)</f>
        <v>#DIV/0!</v>
      </c>
      <c r="M111" s="62" t="e">
        <f>RANK(L111,L111:L115)</f>
        <v>#DIV/0!</v>
      </c>
    </row>
    <row r="112" spans="1:13" ht="42.6" customHeight="1">
      <c r="A112" s="11" t="s">
        <v>38</v>
      </c>
      <c r="B112" s="12" t="s">
        <v>141</v>
      </c>
      <c r="C112" s="4" t="s">
        <v>133</v>
      </c>
      <c r="D112" s="52" t="s">
        <v>142</v>
      </c>
      <c r="E112" s="35"/>
      <c r="F112" s="35"/>
      <c r="G112" s="35"/>
      <c r="H112" s="35"/>
      <c r="I112" s="35"/>
      <c r="J112" s="35"/>
      <c r="K112" s="35">
        <f>SUM(E112:J112)</f>
        <v>0</v>
      </c>
      <c r="L112" s="35" t="e">
        <f>AVERAGE(E112:J112)</f>
        <v>#DIV/0!</v>
      </c>
      <c r="M112" s="62" t="e">
        <f>RANK(L112,L111:L115)</f>
        <v>#DIV/0!</v>
      </c>
    </row>
    <row r="113" spans="1:13" ht="42.6" customHeight="1">
      <c r="A113" s="11" t="s">
        <v>39</v>
      </c>
      <c r="B113" s="12" t="s">
        <v>46</v>
      </c>
      <c r="C113" s="4" t="s">
        <v>132</v>
      </c>
      <c r="D113" s="52" t="s">
        <v>143</v>
      </c>
      <c r="E113" s="35"/>
      <c r="F113" s="35"/>
      <c r="G113" s="35"/>
      <c r="H113" s="35"/>
      <c r="I113" s="35"/>
      <c r="J113" s="35"/>
      <c r="K113" s="35">
        <f t="shared" ref="K113:K115" si="6">SUM(E113:J113)</f>
        <v>0</v>
      </c>
      <c r="L113" s="35" t="e">
        <f t="shared" ref="L113:L115" si="7">AVERAGE(E113:J113)</f>
        <v>#DIV/0!</v>
      </c>
      <c r="M113" s="62" t="e">
        <f>RANK(L113,L111:L115)</f>
        <v>#DIV/0!</v>
      </c>
    </row>
    <row r="114" spans="1:13" ht="42.6" customHeight="1">
      <c r="A114" s="11" t="s">
        <v>147</v>
      </c>
      <c r="B114" s="12" t="s">
        <v>46</v>
      </c>
      <c r="C114" s="4" t="s">
        <v>132</v>
      </c>
      <c r="D114" s="52" t="s">
        <v>144</v>
      </c>
      <c r="E114" s="35"/>
      <c r="F114" s="35"/>
      <c r="G114" s="35"/>
      <c r="H114" s="35"/>
      <c r="I114" s="35"/>
      <c r="J114" s="35"/>
      <c r="K114" s="35">
        <f t="shared" si="6"/>
        <v>0</v>
      </c>
      <c r="L114" s="35" t="e">
        <f t="shared" si="7"/>
        <v>#DIV/0!</v>
      </c>
      <c r="M114" s="62" t="e">
        <f>RANK(L114,L111:L115)</f>
        <v>#DIV/0!</v>
      </c>
    </row>
    <row r="115" spans="1:13" ht="42.6" customHeight="1" thickBot="1">
      <c r="A115" s="13" t="s">
        <v>68</v>
      </c>
      <c r="B115" s="14" t="s">
        <v>46</v>
      </c>
      <c r="C115" s="6" t="s">
        <v>132</v>
      </c>
      <c r="D115" s="23" t="s">
        <v>145</v>
      </c>
      <c r="E115" s="39"/>
      <c r="F115" s="39"/>
      <c r="G115" s="39"/>
      <c r="H115" s="39"/>
      <c r="I115" s="39"/>
      <c r="J115" s="39"/>
      <c r="K115" s="39">
        <f t="shared" si="6"/>
        <v>0</v>
      </c>
      <c r="L115" s="39" t="e">
        <f t="shared" si="7"/>
        <v>#DIV/0!</v>
      </c>
      <c r="M115" s="63" t="e">
        <f>RANK(L115,L111:L115)</f>
        <v>#DIV/0!</v>
      </c>
    </row>
    <row r="130" spans="1:13" ht="34.799999999999997" thickBot="1">
      <c r="A130" s="97" t="s">
        <v>410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</row>
    <row r="131" spans="1:13" ht="22.2">
      <c r="A131" s="1" t="s">
        <v>0</v>
      </c>
      <c r="B131" s="2" t="s">
        <v>1</v>
      </c>
      <c r="C131" s="2" t="s">
        <v>2</v>
      </c>
      <c r="D131" s="43" t="s">
        <v>3</v>
      </c>
      <c r="E131" s="33" t="s">
        <v>389</v>
      </c>
      <c r="F131" s="33" t="s">
        <v>390</v>
      </c>
      <c r="G131" s="33" t="s">
        <v>391</v>
      </c>
      <c r="H131" s="33" t="s">
        <v>392</v>
      </c>
      <c r="I131" s="33" t="s">
        <v>393</v>
      </c>
      <c r="J131" s="33" t="s">
        <v>394</v>
      </c>
      <c r="K131" s="33" t="s">
        <v>395</v>
      </c>
      <c r="L131" s="33" t="s">
        <v>396</v>
      </c>
      <c r="M131" s="56" t="s">
        <v>397</v>
      </c>
    </row>
    <row r="132" spans="1:13" ht="42.6" customHeight="1">
      <c r="A132" s="7" t="s">
        <v>69</v>
      </c>
      <c r="B132" s="8" t="s">
        <v>141</v>
      </c>
      <c r="C132" s="3" t="s">
        <v>106</v>
      </c>
      <c r="D132" s="26" t="s">
        <v>148</v>
      </c>
      <c r="E132" s="35"/>
      <c r="F132" s="35"/>
      <c r="G132" s="35"/>
      <c r="H132" s="35"/>
      <c r="I132" s="35"/>
      <c r="J132" s="35"/>
      <c r="K132" s="35">
        <f>SUM(E132:J132)</f>
        <v>0</v>
      </c>
      <c r="L132" s="35" t="e">
        <f>AVERAGE(E132:J132)</f>
        <v>#DIV/0!</v>
      </c>
      <c r="M132" s="62"/>
    </row>
    <row r="133" spans="1:13" ht="42.6" customHeight="1">
      <c r="A133" s="7" t="s">
        <v>70</v>
      </c>
      <c r="B133" s="8" t="s">
        <v>141</v>
      </c>
      <c r="C133" s="3" t="s">
        <v>106</v>
      </c>
      <c r="D133" s="52" t="s">
        <v>149</v>
      </c>
      <c r="E133" s="35"/>
      <c r="F133" s="35"/>
      <c r="G133" s="35"/>
      <c r="H133" s="35"/>
      <c r="I133" s="35"/>
      <c r="J133" s="35"/>
      <c r="K133" s="35">
        <f>SUM(E133:J133)</f>
        <v>0</v>
      </c>
      <c r="L133" s="35" t="e">
        <f>AVERAGE(E133:J133)</f>
        <v>#DIV/0!</v>
      </c>
      <c r="M133" s="62"/>
    </row>
    <row r="134" spans="1:13" ht="42.6" customHeight="1">
      <c r="A134" s="7" t="s">
        <v>158</v>
      </c>
      <c r="B134" s="8" t="s">
        <v>46</v>
      </c>
      <c r="C134" s="3" t="s">
        <v>105</v>
      </c>
      <c r="D134" s="21" t="s">
        <v>150</v>
      </c>
      <c r="E134" s="35"/>
      <c r="F134" s="35"/>
      <c r="G134" s="35"/>
      <c r="H134" s="35"/>
      <c r="I134" s="35"/>
      <c r="J134" s="35"/>
      <c r="K134" s="35">
        <f t="shared" ref="K134:K136" si="8">SUM(E134:J134)</f>
        <v>0</v>
      </c>
      <c r="L134" s="35" t="e">
        <f t="shared" ref="L134:L136" si="9">AVERAGE(E134:J134)</f>
        <v>#DIV/0!</v>
      </c>
      <c r="M134" s="62"/>
    </row>
    <row r="135" spans="1:13" ht="42.6" customHeight="1">
      <c r="A135" s="7" t="s">
        <v>72</v>
      </c>
      <c r="B135" s="8" t="s">
        <v>46</v>
      </c>
      <c r="C135" s="3" t="s">
        <v>105</v>
      </c>
      <c r="D135" s="52" t="s">
        <v>30</v>
      </c>
      <c r="E135" s="35"/>
      <c r="F135" s="35"/>
      <c r="G135" s="35"/>
      <c r="H135" s="35"/>
      <c r="I135" s="35"/>
      <c r="J135" s="35"/>
      <c r="K135" s="35">
        <f t="shared" si="8"/>
        <v>0</v>
      </c>
      <c r="L135" s="35" t="e">
        <f t="shared" si="9"/>
        <v>#DIV/0!</v>
      </c>
      <c r="M135" s="62"/>
    </row>
    <row r="136" spans="1:13" ht="42.6" customHeight="1">
      <c r="A136" s="7" t="s">
        <v>73</v>
      </c>
      <c r="B136" s="8" t="s">
        <v>46</v>
      </c>
      <c r="C136" s="3" t="s">
        <v>105</v>
      </c>
      <c r="D136" s="52" t="s">
        <v>151</v>
      </c>
      <c r="E136" s="35"/>
      <c r="F136" s="35"/>
      <c r="G136" s="35"/>
      <c r="H136" s="35"/>
      <c r="I136" s="35"/>
      <c r="J136" s="35"/>
      <c r="K136" s="35">
        <f t="shared" si="8"/>
        <v>0</v>
      </c>
      <c r="L136" s="35" t="e">
        <f t="shared" si="9"/>
        <v>#DIV/0!</v>
      </c>
      <c r="M136" s="62"/>
    </row>
    <row r="137" spans="1:13" ht="42.6" customHeight="1">
      <c r="A137" s="89" t="s">
        <v>413</v>
      </c>
      <c r="B137" s="94" t="s">
        <v>46</v>
      </c>
      <c r="C137" s="90" t="s">
        <v>105</v>
      </c>
      <c r="D137" s="95" t="s">
        <v>414</v>
      </c>
      <c r="E137" s="85"/>
      <c r="F137" s="85"/>
      <c r="G137" s="85"/>
      <c r="H137" s="85"/>
      <c r="I137" s="85"/>
      <c r="J137" s="85"/>
      <c r="K137" s="85">
        <v>0</v>
      </c>
      <c r="L137" s="85" t="e">
        <v>#DIV/0!</v>
      </c>
      <c r="M137" s="104"/>
    </row>
    <row r="138" spans="1:13" ht="42.6" customHeight="1">
      <c r="A138" s="11" t="s">
        <v>74</v>
      </c>
      <c r="B138" s="12" t="s">
        <v>46</v>
      </c>
      <c r="C138" s="4" t="s">
        <v>105</v>
      </c>
      <c r="D138" s="44" t="s">
        <v>152</v>
      </c>
      <c r="E138" s="57"/>
      <c r="F138" s="57"/>
      <c r="G138" s="57"/>
      <c r="H138" s="57"/>
      <c r="I138" s="57"/>
      <c r="J138" s="57"/>
      <c r="K138" s="57">
        <f>SUM(E138:J138)</f>
        <v>0</v>
      </c>
      <c r="L138" s="57" t="e">
        <f>AVERAGE(E138:J138)</f>
        <v>#DIV/0!</v>
      </c>
      <c r="M138" s="62"/>
    </row>
    <row r="139" spans="1:13" ht="42.45" customHeight="1">
      <c r="A139" s="11" t="s">
        <v>75</v>
      </c>
      <c r="B139" s="12" t="s">
        <v>46</v>
      </c>
      <c r="C139" s="4" t="s">
        <v>105</v>
      </c>
      <c r="D139" s="52" t="s">
        <v>29</v>
      </c>
      <c r="E139" s="57"/>
      <c r="F139" s="57"/>
      <c r="G139" s="57"/>
      <c r="H139" s="57"/>
      <c r="I139" s="57"/>
      <c r="J139" s="57"/>
      <c r="K139" s="57">
        <f>SUM(E139:J139)</f>
        <v>0</v>
      </c>
      <c r="L139" s="57" t="e">
        <f>AVERAGE(E139:J139)</f>
        <v>#DIV/0!</v>
      </c>
      <c r="M139" s="62"/>
    </row>
    <row r="140" spans="1:13" ht="42.45" customHeight="1">
      <c r="A140" s="11" t="s">
        <v>157</v>
      </c>
      <c r="B140" s="12" t="s">
        <v>46</v>
      </c>
      <c r="C140" s="4" t="s">
        <v>105</v>
      </c>
      <c r="D140" s="52" t="s">
        <v>103</v>
      </c>
      <c r="E140" s="57"/>
      <c r="F140" s="57"/>
      <c r="G140" s="57"/>
      <c r="H140" s="57"/>
      <c r="I140" s="57"/>
      <c r="J140" s="57"/>
      <c r="K140" s="57">
        <f t="shared" ref="K140:K143" si="10">SUM(E140:J140)</f>
        <v>0</v>
      </c>
      <c r="L140" s="57" t="e">
        <f t="shared" ref="L140:L143" si="11">AVERAGE(E140:J140)</f>
        <v>#DIV/0!</v>
      </c>
      <c r="M140" s="62"/>
    </row>
    <row r="141" spans="1:13" ht="42.45" customHeight="1">
      <c r="A141" s="11" t="s">
        <v>76</v>
      </c>
      <c r="B141" s="12" t="s">
        <v>46</v>
      </c>
      <c r="C141" s="4" t="s">
        <v>105</v>
      </c>
      <c r="D141" s="50" t="s">
        <v>153</v>
      </c>
      <c r="E141" s="57"/>
      <c r="F141" s="57"/>
      <c r="G141" s="57"/>
      <c r="H141" s="57"/>
      <c r="I141" s="57"/>
      <c r="J141" s="57"/>
      <c r="K141" s="57">
        <f t="shared" si="10"/>
        <v>0</v>
      </c>
      <c r="L141" s="57" t="e">
        <f t="shared" si="11"/>
        <v>#DIV/0!</v>
      </c>
      <c r="M141" s="62"/>
    </row>
    <row r="142" spans="1:13" ht="42.45" customHeight="1" thickBot="1">
      <c r="A142" s="81" t="s">
        <v>77</v>
      </c>
      <c r="B142" s="82" t="s">
        <v>46</v>
      </c>
      <c r="C142" s="83" t="s">
        <v>105</v>
      </c>
      <c r="D142" s="84" t="s">
        <v>154</v>
      </c>
      <c r="E142" s="85"/>
      <c r="F142" s="85"/>
      <c r="G142" s="85"/>
      <c r="H142" s="85"/>
      <c r="I142" s="85"/>
      <c r="J142" s="85"/>
      <c r="K142" s="85">
        <f t="shared" si="10"/>
        <v>0</v>
      </c>
      <c r="L142" s="85" t="e">
        <f t="shared" si="11"/>
        <v>#DIV/0!</v>
      </c>
      <c r="M142" s="104"/>
    </row>
    <row r="143" spans="1:13" ht="42.45" customHeight="1" thickBot="1">
      <c r="A143" s="86" t="s">
        <v>156</v>
      </c>
      <c r="B143" s="87" t="s">
        <v>46</v>
      </c>
      <c r="C143" s="88" t="s">
        <v>111</v>
      </c>
      <c r="D143" s="72" t="s">
        <v>155</v>
      </c>
      <c r="E143" s="73"/>
      <c r="F143" s="73"/>
      <c r="G143" s="73"/>
      <c r="H143" s="73"/>
      <c r="I143" s="73"/>
      <c r="J143" s="73"/>
      <c r="K143" s="73">
        <f t="shared" si="10"/>
        <v>0</v>
      </c>
      <c r="L143" s="73" t="e">
        <f t="shared" si="11"/>
        <v>#DIV/0!</v>
      </c>
      <c r="M143" s="74"/>
    </row>
    <row r="160" spans="1:13" s="28" customFormat="1" ht="28.35" customHeight="1">
      <c r="A160" s="15"/>
      <c r="B160"/>
      <c r="C160" s="15"/>
      <c r="D160" s="51"/>
      <c r="E160"/>
      <c r="F160"/>
      <c r="G160"/>
      <c r="H160"/>
      <c r="I160"/>
      <c r="J160"/>
      <c r="K160"/>
      <c r="L160"/>
      <c r="M160" s="51"/>
    </row>
    <row r="161" spans="1:13" s="28" customFormat="1" ht="28.35" customHeight="1">
      <c r="A161" s="15"/>
      <c r="B161"/>
      <c r="C161" s="15"/>
      <c r="D161" s="51"/>
      <c r="E161"/>
      <c r="F161"/>
      <c r="G161"/>
      <c r="H161"/>
      <c r="I161"/>
      <c r="J161"/>
      <c r="K161"/>
      <c r="L161"/>
      <c r="M161" s="51"/>
    </row>
    <row r="162" spans="1:13" s="28" customFormat="1" ht="28.35" customHeight="1">
      <c r="A162" s="15"/>
      <c r="B162"/>
      <c r="C162" s="15"/>
      <c r="D162" s="51"/>
      <c r="E162"/>
      <c r="F162"/>
      <c r="G162"/>
      <c r="H162"/>
      <c r="I162"/>
      <c r="J162"/>
      <c r="K162"/>
      <c r="L162"/>
      <c r="M162" s="51"/>
    </row>
    <row r="163" spans="1:13" s="28" customFormat="1" ht="28.35" customHeight="1">
      <c r="A163" s="51"/>
      <c r="B163"/>
      <c r="C163" s="51"/>
      <c r="D163" s="51"/>
      <c r="E163"/>
      <c r="F163"/>
      <c r="G163"/>
      <c r="H163"/>
      <c r="I163"/>
      <c r="J163"/>
      <c r="K163"/>
      <c r="L163"/>
      <c r="M163" s="51"/>
    </row>
    <row r="164" spans="1:13" s="28" customFormat="1" ht="28.35" customHeight="1">
      <c r="A164" s="15"/>
      <c r="B164"/>
      <c r="C164" s="15"/>
      <c r="D164" s="51"/>
      <c r="E164"/>
      <c r="F164"/>
      <c r="G164"/>
      <c r="H164"/>
      <c r="I164"/>
      <c r="J164"/>
      <c r="K164"/>
      <c r="L164"/>
      <c r="M164" s="51"/>
    </row>
    <row r="165" spans="1:13" s="28" customFormat="1" ht="28.35" customHeight="1" thickBot="1">
      <c r="A165" s="98" t="s">
        <v>411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</row>
    <row r="166" spans="1:13" s="28" customFormat="1" ht="28.35" customHeight="1">
      <c r="A166" s="42" t="s">
        <v>0</v>
      </c>
      <c r="B166" s="43" t="s">
        <v>1</v>
      </c>
      <c r="C166" s="43" t="s">
        <v>2</v>
      </c>
      <c r="D166" s="43" t="s">
        <v>3</v>
      </c>
      <c r="E166" s="55" t="s">
        <v>389</v>
      </c>
      <c r="F166" s="55" t="s">
        <v>390</v>
      </c>
      <c r="G166" s="55" t="s">
        <v>391</v>
      </c>
      <c r="H166" s="55" t="s">
        <v>392</v>
      </c>
      <c r="I166" s="55" t="s">
        <v>393</v>
      </c>
      <c r="J166" s="55" t="s">
        <v>394</v>
      </c>
      <c r="K166" s="55" t="s">
        <v>395</v>
      </c>
      <c r="L166" s="55" t="s">
        <v>396</v>
      </c>
      <c r="M166" s="56" t="s">
        <v>397</v>
      </c>
    </row>
    <row r="167" spans="1:13" s="28" customFormat="1" ht="56.55" customHeight="1">
      <c r="A167" s="46" t="s">
        <v>169</v>
      </c>
      <c r="B167" s="17" t="s">
        <v>88</v>
      </c>
      <c r="C167" s="44" t="s">
        <v>127</v>
      </c>
      <c r="D167" s="52" t="s">
        <v>170</v>
      </c>
      <c r="E167" s="57">
        <v>85</v>
      </c>
      <c r="F167" s="57">
        <v>84</v>
      </c>
      <c r="G167" s="57">
        <v>85</v>
      </c>
      <c r="H167" s="57">
        <v>90</v>
      </c>
      <c r="I167" s="57">
        <v>88</v>
      </c>
      <c r="J167" s="57">
        <v>86</v>
      </c>
      <c r="K167" s="57">
        <f>SUM(E167:J167)</f>
        <v>518</v>
      </c>
      <c r="L167" s="57">
        <f>AVERAGE(E167:J167)</f>
        <v>86.333333333333329</v>
      </c>
      <c r="M167" s="62">
        <v>2</v>
      </c>
    </row>
    <row r="168" spans="1:13" s="28" customFormat="1" ht="56.55" customHeight="1">
      <c r="A168" s="46" t="s">
        <v>56</v>
      </c>
      <c r="B168" s="17" t="s">
        <v>88</v>
      </c>
      <c r="C168" s="44" t="s">
        <v>127</v>
      </c>
      <c r="D168" s="52" t="s">
        <v>171</v>
      </c>
      <c r="E168" s="57">
        <v>85</v>
      </c>
      <c r="F168" s="57">
        <v>82</v>
      </c>
      <c r="G168" s="57">
        <v>84</v>
      </c>
      <c r="H168" s="57">
        <v>85</v>
      </c>
      <c r="I168" s="57">
        <v>83</v>
      </c>
      <c r="J168" s="57">
        <v>83</v>
      </c>
      <c r="K168" s="57">
        <f>SUM(E168:J168)</f>
        <v>502</v>
      </c>
      <c r="L168" s="57">
        <f>AVERAGE(E168:J168)</f>
        <v>83.666666666666671</v>
      </c>
      <c r="M168" s="62" t="s">
        <v>403</v>
      </c>
    </row>
    <row r="169" spans="1:13" s="28" customFormat="1" ht="56.55" customHeight="1">
      <c r="A169" s="46" t="s">
        <v>57</v>
      </c>
      <c r="B169" s="17" t="s">
        <v>26</v>
      </c>
      <c r="C169" s="44" t="s">
        <v>126</v>
      </c>
      <c r="D169" s="50" t="s">
        <v>172</v>
      </c>
      <c r="E169" s="57">
        <v>87</v>
      </c>
      <c r="F169" s="57">
        <v>85</v>
      </c>
      <c r="G169" s="57">
        <v>90</v>
      </c>
      <c r="H169" s="57">
        <v>88</v>
      </c>
      <c r="I169" s="57">
        <v>84</v>
      </c>
      <c r="J169" s="57">
        <v>87</v>
      </c>
      <c r="K169" s="57">
        <f t="shared" ref="K169:K170" si="12">SUM(E169:J169)</f>
        <v>521</v>
      </c>
      <c r="L169" s="57">
        <f t="shared" ref="L169:L170" si="13">AVERAGE(E169:J169)</f>
        <v>86.833333333333329</v>
      </c>
      <c r="M169" s="62">
        <v>1</v>
      </c>
    </row>
    <row r="170" spans="1:13" s="28" customFormat="1" ht="56.55" customHeight="1">
      <c r="A170" s="46" t="s">
        <v>58</v>
      </c>
      <c r="B170" s="17" t="s">
        <v>26</v>
      </c>
      <c r="C170" s="44" t="s">
        <v>126</v>
      </c>
      <c r="D170" s="50" t="s">
        <v>173</v>
      </c>
      <c r="E170" s="57">
        <v>86</v>
      </c>
      <c r="F170" s="57">
        <v>86</v>
      </c>
      <c r="G170" s="57">
        <v>84</v>
      </c>
      <c r="H170" s="57">
        <v>86</v>
      </c>
      <c r="I170" s="57">
        <v>83</v>
      </c>
      <c r="J170" s="57">
        <v>88</v>
      </c>
      <c r="K170" s="57">
        <f t="shared" si="12"/>
        <v>513</v>
      </c>
      <c r="L170" s="57">
        <f t="shared" si="13"/>
        <v>85.5</v>
      </c>
      <c r="M170" s="62">
        <v>3</v>
      </c>
    </row>
    <row r="171" spans="1:13" ht="56.55" customHeight="1" thickBot="1">
      <c r="A171" s="48" t="s">
        <v>59</v>
      </c>
      <c r="B171" s="18" t="s">
        <v>26</v>
      </c>
      <c r="C171" s="45" t="s">
        <v>126</v>
      </c>
      <c r="D171" s="54" t="s">
        <v>174</v>
      </c>
      <c r="E171" s="99" t="s">
        <v>415</v>
      </c>
      <c r="F171" s="100"/>
      <c r="G171" s="100"/>
      <c r="H171" s="100"/>
      <c r="I171" s="100"/>
      <c r="J171" s="100"/>
      <c r="K171" s="100"/>
      <c r="L171" s="100"/>
      <c r="M171" s="101"/>
    </row>
    <row r="176" spans="1:13">
      <c r="A176" s="51"/>
      <c r="C176" s="51"/>
    </row>
    <row r="177" spans="1:13">
      <c r="A177" s="51"/>
      <c r="C177" s="51"/>
    </row>
    <row r="178" spans="1:13">
      <c r="A178" s="51"/>
      <c r="C178" s="51"/>
    </row>
    <row r="179" spans="1:13">
      <c r="A179" s="51"/>
      <c r="C179" s="51"/>
    </row>
    <row r="180" spans="1:13">
      <c r="A180" s="51"/>
      <c r="C180" s="51"/>
    </row>
    <row r="181" spans="1:13">
      <c r="A181" s="51"/>
      <c r="C181" s="51"/>
    </row>
    <row r="183" spans="1:13" ht="34.799999999999997" thickBot="1">
      <c r="A183" s="97" t="s">
        <v>412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</row>
    <row r="184" spans="1:13" ht="28.35" customHeight="1" thickBot="1">
      <c r="A184" s="65" t="s">
        <v>0</v>
      </c>
      <c r="B184" s="66" t="s">
        <v>1</v>
      </c>
      <c r="C184" s="66" t="s">
        <v>2</v>
      </c>
      <c r="D184" s="66" t="s">
        <v>3</v>
      </c>
      <c r="E184" s="67" t="s">
        <v>389</v>
      </c>
      <c r="F184" s="67" t="s">
        <v>390</v>
      </c>
      <c r="G184" s="67" t="s">
        <v>391</v>
      </c>
      <c r="H184" s="67" t="s">
        <v>392</v>
      </c>
      <c r="I184" s="67" t="s">
        <v>393</v>
      </c>
      <c r="J184" s="67" t="s">
        <v>394</v>
      </c>
      <c r="K184" s="67" t="s">
        <v>395</v>
      </c>
      <c r="L184" s="67" t="s">
        <v>396</v>
      </c>
      <c r="M184" s="68" t="s">
        <v>397</v>
      </c>
    </row>
    <row r="185" spans="1:13" ht="28.2" customHeight="1">
      <c r="A185" s="42" t="s">
        <v>60</v>
      </c>
      <c r="B185" s="91" t="s">
        <v>189</v>
      </c>
      <c r="C185" s="43" t="s">
        <v>176</v>
      </c>
      <c r="D185" s="92" t="s">
        <v>177</v>
      </c>
      <c r="E185" s="93">
        <v>84</v>
      </c>
      <c r="F185" s="93">
        <v>84</v>
      </c>
      <c r="G185" s="93">
        <v>84</v>
      </c>
      <c r="H185" s="93">
        <v>88</v>
      </c>
      <c r="I185" s="93">
        <v>83</v>
      </c>
      <c r="J185" s="93">
        <v>82</v>
      </c>
      <c r="K185" s="93">
        <f t="shared" ref="K185:K199" si="14">SUM(E185:J185)</f>
        <v>505</v>
      </c>
      <c r="L185" s="93">
        <f t="shared" ref="L185:L199" si="15">AVERAGE(E185:J185)</f>
        <v>84.166666666666671</v>
      </c>
      <c r="M185" s="96">
        <f>RANK(L185,L185:L199)</f>
        <v>3</v>
      </c>
    </row>
    <row r="186" spans="1:13" ht="28.2" customHeight="1">
      <c r="A186" s="46" t="s">
        <v>175</v>
      </c>
      <c r="B186" s="17" t="s">
        <v>189</v>
      </c>
      <c r="C186" s="44" t="s">
        <v>176</v>
      </c>
      <c r="D186" s="22" t="s">
        <v>178</v>
      </c>
      <c r="E186" s="57">
        <v>81</v>
      </c>
      <c r="F186" s="57">
        <v>82</v>
      </c>
      <c r="G186" s="57">
        <v>82</v>
      </c>
      <c r="H186" s="57">
        <v>80</v>
      </c>
      <c r="I186" s="57">
        <v>82</v>
      </c>
      <c r="J186" s="57">
        <v>81</v>
      </c>
      <c r="K186" s="57">
        <f t="shared" si="14"/>
        <v>488</v>
      </c>
      <c r="L186" s="57">
        <f t="shared" si="15"/>
        <v>81.333333333333329</v>
      </c>
      <c r="M186" s="62" t="s">
        <v>403</v>
      </c>
    </row>
    <row r="187" spans="1:13" ht="28.2" customHeight="1">
      <c r="A187" s="46" t="s">
        <v>53</v>
      </c>
      <c r="B187" s="17" t="s">
        <v>188</v>
      </c>
      <c r="C187" s="44" t="s">
        <v>5</v>
      </c>
      <c r="D187" s="22" t="s">
        <v>179</v>
      </c>
      <c r="E187" s="57">
        <v>82</v>
      </c>
      <c r="F187" s="57">
        <v>81</v>
      </c>
      <c r="G187" s="57">
        <v>81</v>
      </c>
      <c r="H187" s="57">
        <v>81</v>
      </c>
      <c r="I187" s="57">
        <v>80</v>
      </c>
      <c r="J187" s="57">
        <v>81</v>
      </c>
      <c r="K187" s="57">
        <f t="shared" si="14"/>
        <v>486</v>
      </c>
      <c r="L187" s="57">
        <f t="shared" si="15"/>
        <v>81</v>
      </c>
      <c r="M187" s="62" t="s">
        <v>403</v>
      </c>
    </row>
    <row r="188" spans="1:13" ht="28.2" customHeight="1">
      <c r="A188" s="46" t="s">
        <v>54</v>
      </c>
      <c r="B188" s="17" t="s">
        <v>188</v>
      </c>
      <c r="C188" s="44" t="s">
        <v>5</v>
      </c>
      <c r="D188" s="26" t="s">
        <v>180</v>
      </c>
      <c r="E188" s="57">
        <v>83</v>
      </c>
      <c r="F188" s="57">
        <v>86</v>
      </c>
      <c r="G188" s="57">
        <v>82</v>
      </c>
      <c r="H188" s="57">
        <v>81</v>
      </c>
      <c r="I188" s="57">
        <v>80</v>
      </c>
      <c r="J188" s="57">
        <v>84</v>
      </c>
      <c r="K188" s="57">
        <f t="shared" si="14"/>
        <v>496</v>
      </c>
      <c r="L188" s="57">
        <f t="shared" si="15"/>
        <v>82.666666666666671</v>
      </c>
      <c r="M188" s="62" t="s">
        <v>403</v>
      </c>
    </row>
    <row r="189" spans="1:13" ht="28.2" customHeight="1">
      <c r="A189" s="46" t="s">
        <v>55</v>
      </c>
      <c r="B189" s="17" t="s">
        <v>188</v>
      </c>
      <c r="C189" s="44" t="s">
        <v>5</v>
      </c>
      <c r="D189" s="22" t="s">
        <v>181</v>
      </c>
      <c r="E189" s="57">
        <v>80</v>
      </c>
      <c r="F189" s="57">
        <v>80</v>
      </c>
      <c r="G189" s="57">
        <v>80</v>
      </c>
      <c r="H189" s="57">
        <v>85</v>
      </c>
      <c r="I189" s="57">
        <v>80</v>
      </c>
      <c r="J189" s="57">
        <v>80</v>
      </c>
      <c r="K189" s="57">
        <f t="shared" si="14"/>
        <v>485</v>
      </c>
      <c r="L189" s="57">
        <f t="shared" si="15"/>
        <v>80.833333333333329</v>
      </c>
      <c r="M189" s="62" t="s">
        <v>403</v>
      </c>
    </row>
    <row r="190" spans="1:13" ht="28.2" customHeight="1">
      <c r="A190" s="11" t="s">
        <v>400</v>
      </c>
      <c r="B190" s="17" t="s">
        <v>188</v>
      </c>
      <c r="C190" s="44" t="s">
        <v>5</v>
      </c>
      <c r="D190" s="52" t="s">
        <v>182</v>
      </c>
      <c r="E190" s="57">
        <v>81</v>
      </c>
      <c r="F190" s="57">
        <v>82</v>
      </c>
      <c r="G190" s="57">
        <v>85</v>
      </c>
      <c r="H190" s="57">
        <v>80</v>
      </c>
      <c r="I190" s="57">
        <v>84</v>
      </c>
      <c r="J190" s="57">
        <v>83</v>
      </c>
      <c r="K190" s="57">
        <f t="shared" si="14"/>
        <v>495</v>
      </c>
      <c r="L190" s="57">
        <f t="shared" si="15"/>
        <v>82.5</v>
      </c>
      <c r="M190" s="62" t="s">
        <v>403</v>
      </c>
    </row>
    <row r="191" spans="1:13" ht="28.2" customHeight="1">
      <c r="A191" s="11" t="s">
        <v>190</v>
      </c>
      <c r="B191" s="17" t="s">
        <v>188</v>
      </c>
      <c r="C191" s="44" t="s">
        <v>5</v>
      </c>
      <c r="D191" s="21" t="s">
        <v>183</v>
      </c>
      <c r="E191" s="57">
        <v>83</v>
      </c>
      <c r="F191" s="57">
        <v>84</v>
      </c>
      <c r="G191" s="57">
        <v>87</v>
      </c>
      <c r="H191" s="57">
        <v>83</v>
      </c>
      <c r="I191" s="57">
        <v>85</v>
      </c>
      <c r="J191" s="57">
        <v>84</v>
      </c>
      <c r="K191" s="57">
        <f t="shared" si="14"/>
        <v>506</v>
      </c>
      <c r="L191" s="57">
        <f t="shared" si="15"/>
        <v>84.333333333333329</v>
      </c>
      <c r="M191" s="62">
        <f>RANK(L191,L185:L199)</f>
        <v>2</v>
      </c>
    </row>
    <row r="192" spans="1:13" ht="28.2" customHeight="1">
      <c r="A192" s="11" t="s">
        <v>191</v>
      </c>
      <c r="B192" s="17" t="s">
        <v>188</v>
      </c>
      <c r="C192" s="44" t="s">
        <v>5</v>
      </c>
      <c r="D192" s="22" t="s">
        <v>184</v>
      </c>
      <c r="E192" s="57">
        <v>81</v>
      </c>
      <c r="F192" s="57">
        <v>80</v>
      </c>
      <c r="G192" s="57">
        <v>80</v>
      </c>
      <c r="H192" s="57">
        <v>80</v>
      </c>
      <c r="I192" s="57">
        <v>81</v>
      </c>
      <c r="J192" s="57">
        <v>81</v>
      </c>
      <c r="K192" s="57">
        <f t="shared" si="14"/>
        <v>483</v>
      </c>
      <c r="L192" s="57">
        <f t="shared" si="15"/>
        <v>80.5</v>
      </c>
      <c r="M192" s="62" t="s">
        <v>403</v>
      </c>
    </row>
    <row r="193" spans="1:13" ht="28.2" customHeight="1">
      <c r="A193" s="11" t="s">
        <v>192</v>
      </c>
      <c r="B193" s="17" t="s">
        <v>188</v>
      </c>
      <c r="C193" s="44" t="s">
        <v>5</v>
      </c>
      <c r="D193" s="21" t="s">
        <v>48</v>
      </c>
      <c r="E193" s="57">
        <v>81</v>
      </c>
      <c r="F193" s="57">
        <v>85</v>
      </c>
      <c r="G193" s="57">
        <v>85</v>
      </c>
      <c r="H193" s="57">
        <v>84</v>
      </c>
      <c r="I193" s="57">
        <v>86</v>
      </c>
      <c r="J193" s="57">
        <v>83</v>
      </c>
      <c r="K193" s="57">
        <f t="shared" si="14"/>
        <v>504</v>
      </c>
      <c r="L193" s="57">
        <f t="shared" si="15"/>
        <v>84</v>
      </c>
      <c r="M193" s="62" t="s">
        <v>403</v>
      </c>
    </row>
    <row r="194" spans="1:13" ht="28.2" customHeight="1">
      <c r="A194" s="11" t="s">
        <v>193</v>
      </c>
      <c r="B194" s="17" t="s">
        <v>188</v>
      </c>
      <c r="C194" s="44" t="s">
        <v>5</v>
      </c>
      <c r="D194" s="21" t="s">
        <v>49</v>
      </c>
      <c r="E194" s="57">
        <v>83</v>
      </c>
      <c r="F194" s="57">
        <v>82</v>
      </c>
      <c r="G194" s="57">
        <v>83</v>
      </c>
      <c r="H194" s="57">
        <v>84</v>
      </c>
      <c r="I194" s="57">
        <v>83</v>
      </c>
      <c r="J194" s="57">
        <v>85</v>
      </c>
      <c r="K194" s="57">
        <f t="shared" si="14"/>
        <v>500</v>
      </c>
      <c r="L194" s="57">
        <f t="shared" si="15"/>
        <v>83.333333333333329</v>
      </c>
      <c r="M194" s="62" t="s">
        <v>403</v>
      </c>
    </row>
    <row r="195" spans="1:13" ht="28.2" customHeight="1">
      <c r="A195" s="11" t="s">
        <v>401</v>
      </c>
      <c r="B195" s="17" t="s">
        <v>188</v>
      </c>
      <c r="C195" s="44" t="s">
        <v>5</v>
      </c>
      <c r="D195" s="21" t="s">
        <v>47</v>
      </c>
      <c r="E195" s="57">
        <v>82</v>
      </c>
      <c r="F195" s="57">
        <v>83</v>
      </c>
      <c r="G195" s="57">
        <v>82</v>
      </c>
      <c r="H195" s="57">
        <v>80</v>
      </c>
      <c r="I195" s="57">
        <v>82</v>
      </c>
      <c r="J195" s="57">
        <v>84</v>
      </c>
      <c r="K195" s="57">
        <f t="shared" si="14"/>
        <v>493</v>
      </c>
      <c r="L195" s="57">
        <f t="shared" si="15"/>
        <v>82.166666666666671</v>
      </c>
      <c r="M195" s="62" t="s">
        <v>403</v>
      </c>
    </row>
    <row r="196" spans="1:13" ht="28.2" customHeight="1">
      <c r="A196" s="11" t="s">
        <v>203</v>
      </c>
      <c r="B196" s="17" t="s">
        <v>188</v>
      </c>
      <c r="C196" s="44" t="s">
        <v>5</v>
      </c>
      <c r="D196" s="21" t="s">
        <v>27</v>
      </c>
      <c r="E196" s="57">
        <v>80</v>
      </c>
      <c r="F196" s="57">
        <v>80</v>
      </c>
      <c r="G196" s="57">
        <v>80</v>
      </c>
      <c r="H196" s="57">
        <v>80</v>
      </c>
      <c r="I196" s="57">
        <v>80</v>
      </c>
      <c r="J196" s="57">
        <v>80</v>
      </c>
      <c r="K196" s="57">
        <f t="shared" si="14"/>
        <v>480</v>
      </c>
      <c r="L196" s="57">
        <f t="shared" si="15"/>
        <v>80</v>
      </c>
      <c r="M196" s="62" t="s">
        <v>403</v>
      </c>
    </row>
    <row r="197" spans="1:13" ht="28.2" customHeight="1">
      <c r="A197" s="11" t="s">
        <v>204</v>
      </c>
      <c r="B197" s="17" t="s">
        <v>188</v>
      </c>
      <c r="C197" s="44" t="s">
        <v>5</v>
      </c>
      <c r="D197" s="52" t="s">
        <v>185</v>
      </c>
      <c r="E197" s="57">
        <v>80</v>
      </c>
      <c r="F197" s="57">
        <v>80</v>
      </c>
      <c r="G197" s="57">
        <v>81</v>
      </c>
      <c r="H197" s="57">
        <v>80</v>
      </c>
      <c r="I197" s="57">
        <v>80</v>
      </c>
      <c r="J197" s="57">
        <v>82</v>
      </c>
      <c r="K197" s="57">
        <f t="shared" si="14"/>
        <v>483</v>
      </c>
      <c r="L197" s="57">
        <f t="shared" si="15"/>
        <v>80.5</v>
      </c>
      <c r="M197" s="62" t="s">
        <v>403</v>
      </c>
    </row>
    <row r="198" spans="1:13" ht="28.2" customHeight="1">
      <c r="A198" s="11" t="s">
        <v>205</v>
      </c>
      <c r="B198" s="17" t="s">
        <v>188</v>
      </c>
      <c r="C198" s="44" t="s">
        <v>5</v>
      </c>
      <c r="D198" s="22" t="s">
        <v>186</v>
      </c>
      <c r="E198" s="57">
        <v>86</v>
      </c>
      <c r="F198" s="57">
        <v>87</v>
      </c>
      <c r="G198" s="57">
        <v>83</v>
      </c>
      <c r="H198" s="57">
        <v>86</v>
      </c>
      <c r="I198" s="57">
        <v>90</v>
      </c>
      <c r="J198" s="57">
        <v>87</v>
      </c>
      <c r="K198" s="57">
        <f t="shared" si="14"/>
        <v>519</v>
      </c>
      <c r="L198" s="57">
        <f t="shared" si="15"/>
        <v>86.5</v>
      </c>
      <c r="M198" s="62">
        <f>RANK(L198,L185:L199)</f>
        <v>1</v>
      </c>
    </row>
    <row r="199" spans="1:13" ht="28.2" customHeight="1" thickBot="1">
      <c r="A199" s="13" t="s">
        <v>206</v>
      </c>
      <c r="B199" s="18" t="s">
        <v>188</v>
      </c>
      <c r="C199" s="45" t="s">
        <v>5</v>
      </c>
      <c r="D199" s="53" t="s">
        <v>187</v>
      </c>
      <c r="E199" s="59">
        <v>80</v>
      </c>
      <c r="F199" s="59">
        <v>80</v>
      </c>
      <c r="G199" s="59">
        <v>80</v>
      </c>
      <c r="H199" s="59">
        <v>83</v>
      </c>
      <c r="I199" s="59">
        <v>80</v>
      </c>
      <c r="J199" s="59">
        <v>82</v>
      </c>
      <c r="K199" s="59">
        <f t="shared" si="14"/>
        <v>485</v>
      </c>
      <c r="L199" s="59">
        <f t="shared" si="15"/>
        <v>80.833333333333329</v>
      </c>
      <c r="M199" s="63" t="s">
        <v>403</v>
      </c>
    </row>
    <row r="200" spans="1:13" ht="28.35" customHeight="1"/>
    <row r="201" spans="1:13" ht="28.35" customHeight="1" thickBot="1">
      <c r="A201" s="97" t="s">
        <v>412</v>
      </c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</row>
    <row r="202" spans="1:13" ht="28.35" customHeight="1">
      <c r="A202" s="1" t="s">
        <v>0</v>
      </c>
      <c r="B202" s="2" t="s">
        <v>1</v>
      </c>
      <c r="C202" s="2" t="s">
        <v>2</v>
      </c>
      <c r="D202" s="43" t="s">
        <v>3</v>
      </c>
      <c r="E202" s="33" t="s">
        <v>389</v>
      </c>
      <c r="F202" s="33" t="s">
        <v>390</v>
      </c>
      <c r="G202" s="33" t="s">
        <v>391</v>
      </c>
      <c r="H202" s="33" t="s">
        <v>392</v>
      </c>
      <c r="I202" s="33" t="s">
        <v>393</v>
      </c>
      <c r="J202" s="33" t="s">
        <v>394</v>
      </c>
      <c r="K202" s="33" t="s">
        <v>395</v>
      </c>
      <c r="L202" s="33" t="s">
        <v>396</v>
      </c>
      <c r="M202" s="56" t="s">
        <v>397</v>
      </c>
    </row>
    <row r="203" spans="1:13" ht="28.35" customHeight="1">
      <c r="A203" s="7" t="s">
        <v>202</v>
      </c>
      <c r="B203" s="17" t="s">
        <v>188</v>
      </c>
      <c r="C203" s="3" t="s">
        <v>108</v>
      </c>
      <c r="D203" s="52" t="s">
        <v>194</v>
      </c>
      <c r="E203" s="35"/>
      <c r="F203" s="35"/>
      <c r="G203" s="35"/>
      <c r="H203" s="35"/>
      <c r="I203" s="35"/>
      <c r="J203" s="35"/>
      <c r="K203" s="35">
        <f>SUM(E203:J203)</f>
        <v>0</v>
      </c>
      <c r="L203" s="35" t="e">
        <f>AVERAGE(E203:J203)</f>
        <v>#DIV/0!</v>
      </c>
      <c r="M203" s="62"/>
    </row>
    <row r="204" spans="1:13" ht="28.35" customHeight="1">
      <c r="A204" s="7" t="s">
        <v>203</v>
      </c>
      <c r="B204" s="17" t="s">
        <v>188</v>
      </c>
      <c r="C204" s="3" t="s">
        <v>108</v>
      </c>
      <c r="D204" s="22" t="s">
        <v>195</v>
      </c>
      <c r="E204" s="35"/>
      <c r="F204" s="35"/>
      <c r="G204" s="35"/>
      <c r="H204" s="35"/>
      <c r="I204" s="35"/>
      <c r="J204" s="35"/>
      <c r="K204" s="35">
        <f>SUM(E204:J204)</f>
        <v>0</v>
      </c>
      <c r="L204" s="35" t="e">
        <f>AVERAGE(E204:J204)</f>
        <v>#DIV/0!</v>
      </c>
      <c r="M204" s="62"/>
    </row>
    <row r="205" spans="1:13" ht="22.2">
      <c r="A205" s="7" t="s">
        <v>204</v>
      </c>
      <c r="B205" s="17" t="s">
        <v>188</v>
      </c>
      <c r="C205" s="3" t="s">
        <v>107</v>
      </c>
      <c r="D205" s="52" t="s">
        <v>196</v>
      </c>
      <c r="E205" s="35"/>
      <c r="F205" s="35"/>
      <c r="G205" s="35"/>
      <c r="H205" s="35"/>
      <c r="I205" s="35"/>
      <c r="J205" s="35"/>
      <c r="K205" s="35">
        <f t="shared" ref="K205:K210" si="16">SUM(E205:J205)</f>
        <v>0</v>
      </c>
      <c r="L205" s="35" t="e">
        <f t="shared" ref="L205:L210" si="17">AVERAGE(E205:J205)</f>
        <v>#DIV/0!</v>
      </c>
      <c r="M205" s="62"/>
    </row>
    <row r="206" spans="1:13" ht="22.2">
      <c r="A206" s="7" t="s">
        <v>205</v>
      </c>
      <c r="B206" s="17" t="s">
        <v>188</v>
      </c>
      <c r="C206" s="3" t="s">
        <v>107</v>
      </c>
      <c r="D206" s="21" t="s">
        <v>197</v>
      </c>
      <c r="E206" s="35"/>
      <c r="F206" s="35"/>
      <c r="G206" s="35"/>
      <c r="H206" s="35"/>
      <c r="I206" s="35"/>
      <c r="J206" s="35"/>
      <c r="K206" s="35">
        <f t="shared" si="16"/>
        <v>0</v>
      </c>
      <c r="L206" s="35" t="e">
        <f t="shared" si="17"/>
        <v>#DIV/0!</v>
      </c>
      <c r="M206" s="62"/>
    </row>
    <row r="207" spans="1:13" ht="22.2">
      <c r="A207" s="7" t="s">
        <v>206</v>
      </c>
      <c r="B207" s="17" t="s">
        <v>188</v>
      </c>
      <c r="C207" s="3" t="s">
        <v>107</v>
      </c>
      <c r="D207" s="22" t="s">
        <v>198</v>
      </c>
      <c r="E207" s="35"/>
      <c r="F207" s="35"/>
      <c r="G207" s="35"/>
      <c r="H207" s="35"/>
      <c r="I207" s="35"/>
      <c r="J207" s="35"/>
      <c r="K207" s="35">
        <f t="shared" si="16"/>
        <v>0</v>
      </c>
      <c r="L207" s="35" t="e">
        <f t="shared" si="17"/>
        <v>#DIV/0!</v>
      </c>
      <c r="M207" s="62"/>
    </row>
    <row r="208" spans="1:13" ht="22.2">
      <c r="A208" s="7" t="s">
        <v>207</v>
      </c>
      <c r="B208" s="17" t="s">
        <v>188</v>
      </c>
      <c r="C208" s="3" t="s">
        <v>107</v>
      </c>
      <c r="D208" s="52" t="s">
        <v>199</v>
      </c>
      <c r="E208" s="35"/>
      <c r="F208" s="35"/>
      <c r="G208" s="35"/>
      <c r="H208" s="35"/>
      <c r="I208" s="35"/>
      <c r="J208" s="35"/>
      <c r="K208" s="35">
        <f t="shared" si="16"/>
        <v>0</v>
      </c>
      <c r="L208" s="35" t="e">
        <f t="shared" si="17"/>
        <v>#DIV/0!</v>
      </c>
      <c r="M208" s="62"/>
    </row>
    <row r="209" spans="1:13" ht="22.2">
      <c r="A209" s="7" t="s">
        <v>208</v>
      </c>
      <c r="B209" s="17" t="s">
        <v>188</v>
      </c>
      <c r="C209" s="3" t="s">
        <v>107</v>
      </c>
      <c r="D209" s="22" t="s">
        <v>200</v>
      </c>
      <c r="E209" s="35"/>
      <c r="F209" s="35"/>
      <c r="G209" s="35"/>
      <c r="H209" s="35"/>
      <c r="I209" s="35"/>
      <c r="J209" s="35"/>
      <c r="K209" s="35">
        <f t="shared" si="16"/>
        <v>0</v>
      </c>
      <c r="L209" s="35" t="e">
        <f t="shared" si="17"/>
        <v>#DIV/0!</v>
      </c>
      <c r="M209" s="62"/>
    </row>
    <row r="210" spans="1:13" ht="22.8" thickBot="1">
      <c r="A210" s="9" t="s">
        <v>209</v>
      </c>
      <c r="B210" s="18" t="s">
        <v>188</v>
      </c>
      <c r="C210" s="5" t="s">
        <v>107</v>
      </c>
      <c r="D210" s="54" t="s">
        <v>201</v>
      </c>
      <c r="E210" s="39"/>
      <c r="F210" s="39"/>
      <c r="G210" s="39"/>
      <c r="H210" s="39"/>
      <c r="I210" s="39"/>
      <c r="J210" s="39"/>
      <c r="K210" s="39">
        <f t="shared" si="16"/>
        <v>0</v>
      </c>
      <c r="L210" s="39" t="e">
        <f t="shared" si="17"/>
        <v>#DIV/0!</v>
      </c>
      <c r="M210" s="63"/>
    </row>
    <row r="219" spans="1:13" ht="28.35" customHeight="1"/>
    <row r="220" spans="1:13" ht="28.35" customHeight="1"/>
    <row r="221" spans="1:13" ht="28.35" customHeight="1"/>
    <row r="222" spans="1:13" ht="28.35" customHeight="1"/>
    <row r="223" spans="1:13" ht="28.35" customHeight="1" thickBot="1">
      <c r="A223" s="97" t="s">
        <v>412</v>
      </c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</row>
    <row r="224" spans="1:13" ht="28.35" customHeight="1">
      <c r="A224" s="1" t="s">
        <v>0</v>
      </c>
      <c r="B224" s="2" t="s">
        <v>1</v>
      </c>
      <c r="C224" s="2" t="s">
        <v>2</v>
      </c>
      <c r="D224" s="43" t="s">
        <v>3</v>
      </c>
      <c r="E224" s="33" t="s">
        <v>389</v>
      </c>
      <c r="F224" s="33" t="s">
        <v>390</v>
      </c>
      <c r="G224" s="33" t="s">
        <v>391</v>
      </c>
      <c r="H224" s="33" t="s">
        <v>392</v>
      </c>
      <c r="I224" s="33" t="s">
        <v>393</v>
      </c>
      <c r="J224" s="33" t="s">
        <v>394</v>
      </c>
      <c r="K224" s="33" t="s">
        <v>395</v>
      </c>
      <c r="L224" s="33" t="s">
        <v>396</v>
      </c>
      <c r="M224" s="56" t="s">
        <v>397</v>
      </c>
    </row>
    <row r="225" spans="1:13" ht="42.45" customHeight="1">
      <c r="A225" s="7" t="s">
        <v>216</v>
      </c>
      <c r="B225" s="17" t="s">
        <v>188</v>
      </c>
      <c r="C225" s="3" t="s">
        <v>108</v>
      </c>
      <c r="D225" s="52" t="s">
        <v>210</v>
      </c>
      <c r="E225" s="35">
        <v>90</v>
      </c>
      <c r="F225" s="35">
        <v>83</v>
      </c>
      <c r="G225" s="35">
        <v>86</v>
      </c>
      <c r="H225" s="35">
        <v>87</v>
      </c>
      <c r="I225" s="35">
        <v>85</v>
      </c>
      <c r="J225" s="35">
        <v>86</v>
      </c>
      <c r="K225" s="35">
        <f>SUM(E225:J225)</f>
        <v>517</v>
      </c>
      <c r="L225" s="35">
        <f>AVERAGE(E225:J225)</f>
        <v>86.166666666666671</v>
      </c>
      <c r="M225" s="62">
        <v>3</v>
      </c>
    </row>
    <row r="226" spans="1:13" ht="42.45" customHeight="1">
      <c r="A226" s="7" t="s">
        <v>217</v>
      </c>
      <c r="B226" s="17" t="s">
        <v>188</v>
      </c>
      <c r="C226" s="3" t="s">
        <v>108</v>
      </c>
      <c r="D226" s="52" t="s">
        <v>211</v>
      </c>
      <c r="E226" s="35">
        <v>86</v>
      </c>
      <c r="F226" s="35">
        <v>81</v>
      </c>
      <c r="G226" s="35">
        <v>85</v>
      </c>
      <c r="H226" s="35">
        <v>85</v>
      </c>
      <c r="I226" s="35">
        <v>83</v>
      </c>
      <c r="J226" s="35">
        <v>85</v>
      </c>
      <c r="K226" s="35">
        <f>SUM(E226:J226)</f>
        <v>505</v>
      </c>
      <c r="L226" s="35">
        <f>AVERAGE(E226:J226)</f>
        <v>84.166666666666671</v>
      </c>
      <c r="M226" s="62" t="s">
        <v>403</v>
      </c>
    </row>
    <row r="227" spans="1:13" ht="42.45" customHeight="1">
      <c r="A227" s="7" t="s">
        <v>218</v>
      </c>
      <c r="B227" s="17" t="s">
        <v>188</v>
      </c>
      <c r="C227" s="3" t="s">
        <v>107</v>
      </c>
      <c r="D227" s="50" t="s">
        <v>115</v>
      </c>
      <c r="E227" s="35">
        <v>84</v>
      </c>
      <c r="F227" s="35">
        <v>83</v>
      </c>
      <c r="G227" s="35">
        <v>85</v>
      </c>
      <c r="H227" s="35">
        <v>86</v>
      </c>
      <c r="I227" s="35">
        <v>84</v>
      </c>
      <c r="J227" s="35">
        <v>87</v>
      </c>
      <c r="K227" s="35">
        <f t="shared" ref="K227:K231" si="18">SUM(E227:J227)</f>
        <v>509</v>
      </c>
      <c r="L227" s="35">
        <f t="shared" ref="L227:L231" si="19">AVERAGE(E227:J227)</f>
        <v>84.833333333333329</v>
      </c>
      <c r="M227" s="62" t="s">
        <v>403</v>
      </c>
    </row>
    <row r="228" spans="1:13" ht="42.45" customHeight="1">
      <c r="A228" s="7" t="s">
        <v>219</v>
      </c>
      <c r="B228" s="17" t="s">
        <v>188</v>
      </c>
      <c r="C228" s="3" t="s">
        <v>107</v>
      </c>
      <c r="D228" s="22" t="s">
        <v>212</v>
      </c>
      <c r="E228" s="35">
        <v>93</v>
      </c>
      <c r="F228" s="35">
        <v>86</v>
      </c>
      <c r="G228" s="35">
        <v>82</v>
      </c>
      <c r="H228" s="35">
        <v>88</v>
      </c>
      <c r="I228" s="35">
        <v>85</v>
      </c>
      <c r="J228" s="35">
        <v>89</v>
      </c>
      <c r="K228" s="35">
        <f t="shared" si="18"/>
        <v>523</v>
      </c>
      <c r="L228" s="35">
        <f t="shared" si="19"/>
        <v>87.166666666666671</v>
      </c>
      <c r="M228" s="62">
        <v>1</v>
      </c>
    </row>
    <row r="229" spans="1:13" ht="42.45" customHeight="1">
      <c r="A229" s="7" t="s">
        <v>220</v>
      </c>
      <c r="B229" s="17" t="s">
        <v>188</v>
      </c>
      <c r="C229" s="3" t="s">
        <v>107</v>
      </c>
      <c r="D229" s="50" t="s">
        <v>213</v>
      </c>
      <c r="E229" s="35">
        <v>80</v>
      </c>
      <c r="F229" s="35">
        <v>81</v>
      </c>
      <c r="G229" s="35">
        <v>82</v>
      </c>
      <c r="H229" s="35">
        <v>84</v>
      </c>
      <c r="I229" s="35">
        <v>82</v>
      </c>
      <c r="J229" s="35">
        <v>85</v>
      </c>
      <c r="K229" s="35">
        <f t="shared" si="18"/>
        <v>494</v>
      </c>
      <c r="L229" s="35">
        <f t="shared" si="19"/>
        <v>82.333333333333329</v>
      </c>
      <c r="M229" s="62" t="s">
        <v>403</v>
      </c>
    </row>
    <row r="230" spans="1:13" ht="42.45" customHeight="1">
      <c r="A230" s="7" t="s">
        <v>221</v>
      </c>
      <c r="B230" s="17" t="s">
        <v>188</v>
      </c>
      <c r="C230" s="3" t="s">
        <v>107</v>
      </c>
      <c r="D230" s="52" t="s">
        <v>214</v>
      </c>
      <c r="E230" s="35">
        <v>81</v>
      </c>
      <c r="F230" s="35">
        <v>80</v>
      </c>
      <c r="G230" s="35">
        <v>82</v>
      </c>
      <c r="H230" s="35">
        <v>81</v>
      </c>
      <c r="I230" s="35">
        <v>81</v>
      </c>
      <c r="J230" s="35">
        <v>83</v>
      </c>
      <c r="K230" s="35">
        <f t="shared" si="18"/>
        <v>488</v>
      </c>
      <c r="L230" s="35">
        <f t="shared" si="19"/>
        <v>81.333333333333329</v>
      </c>
      <c r="M230" s="62" t="s">
        <v>403</v>
      </c>
    </row>
    <row r="231" spans="1:13" ht="42.45" customHeight="1" thickBot="1">
      <c r="A231" s="9" t="s">
        <v>222</v>
      </c>
      <c r="B231" s="18" t="s">
        <v>188</v>
      </c>
      <c r="C231" s="5" t="s">
        <v>107</v>
      </c>
      <c r="D231" s="31" t="s">
        <v>215</v>
      </c>
      <c r="E231" s="39">
        <v>90</v>
      </c>
      <c r="F231" s="39">
        <v>85</v>
      </c>
      <c r="G231" s="39">
        <v>87</v>
      </c>
      <c r="H231" s="39">
        <v>85</v>
      </c>
      <c r="I231" s="39">
        <v>87</v>
      </c>
      <c r="J231" s="39">
        <v>84</v>
      </c>
      <c r="K231" s="39">
        <f t="shared" si="18"/>
        <v>518</v>
      </c>
      <c r="L231" s="39">
        <f t="shared" si="19"/>
        <v>86.333333333333329</v>
      </c>
      <c r="M231" s="63">
        <v>2</v>
      </c>
    </row>
    <row r="237" spans="1:13" ht="28.35" customHeight="1"/>
    <row r="238" spans="1:13" ht="28.35" customHeight="1"/>
    <row r="239" spans="1:13" ht="28.35" customHeight="1" thickBot="1">
      <c r="A239" s="97" t="s">
        <v>412</v>
      </c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</row>
    <row r="240" spans="1:13" ht="28.35" customHeight="1">
      <c r="A240" s="1" t="s">
        <v>0</v>
      </c>
      <c r="B240" s="2" t="s">
        <v>1</v>
      </c>
      <c r="C240" s="2" t="s">
        <v>2</v>
      </c>
      <c r="D240" s="43" t="s">
        <v>3</v>
      </c>
      <c r="E240" s="33" t="s">
        <v>389</v>
      </c>
      <c r="F240" s="33" t="s">
        <v>390</v>
      </c>
      <c r="G240" s="33" t="s">
        <v>391</v>
      </c>
      <c r="H240" s="33" t="s">
        <v>392</v>
      </c>
      <c r="I240" s="33" t="s">
        <v>393</v>
      </c>
      <c r="J240" s="33" t="s">
        <v>394</v>
      </c>
      <c r="K240" s="33" t="s">
        <v>395</v>
      </c>
      <c r="L240" s="33" t="s">
        <v>396</v>
      </c>
      <c r="M240" s="56" t="s">
        <v>397</v>
      </c>
    </row>
    <row r="241" spans="1:13" ht="22.2">
      <c r="A241" s="11" t="s">
        <v>223</v>
      </c>
      <c r="B241" s="17" t="s">
        <v>188</v>
      </c>
      <c r="C241" s="4" t="s">
        <v>106</v>
      </c>
      <c r="D241" s="52" t="s">
        <v>229</v>
      </c>
      <c r="E241" s="35"/>
      <c r="F241" s="35"/>
      <c r="G241" s="35"/>
      <c r="H241" s="35"/>
      <c r="I241" s="35"/>
      <c r="J241" s="35"/>
      <c r="K241" s="35">
        <f>SUM(E241:J241)</f>
        <v>0</v>
      </c>
      <c r="L241" s="35" t="e">
        <f>AVERAGE(E241:J241)</f>
        <v>#DIV/0!</v>
      </c>
      <c r="M241" s="62"/>
    </row>
    <row r="242" spans="1:13" ht="22.2">
      <c r="A242" s="11" t="s">
        <v>224</v>
      </c>
      <c r="B242" s="17" t="s">
        <v>188</v>
      </c>
      <c r="C242" s="4" t="s">
        <v>106</v>
      </c>
      <c r="D242" s="50" t="s">
        <v>230</v>
      </c>
      <c r="E242" s="35"/>
      <c r="F242" s="35"/>
      <c r="G242" s="35"/>
      <c r="H242" s="35"/>
      <c r="I242" s="35"/>
      <c r="J242" s="35"/>
      <c r="K242" s="35">
        <f>SUM(E242:J242)</f>
        <v>0</v>
      </c>
      <c r="L242" s="35" t="e">
        <f>AVERAGE(E242:J242)</f>
        <v>#DIV/0!</v>
      </c>
      <c r="M242" s="62"/>
    </row>
    <row r="243" spans="1:13" ht="22.2">
      <c r="A243" s="11" t="s">
        <v>225</v>
      </c>
      <c r="B243" s="17" t="s">
        <v>188</v>
      </c>
      <c r="C243" s="4" t="s">
        <v>105</v>
      </c>
      <c r="D243" s="50" t="s">
        <v>231</v>
      </c>
      <c r="E243" s="35"/>
      <c r="F243" s="35"/>
      <c r="G243" s="35"/>
      <c r="H243" s="35"/>
      <c r="I243" s="35"/>
      <c r="J243" s="35"/>
      <c r="K243" s="35">
        <f t="shared" ref="K243:K245" si="20">SUM(E243:J243)</f>
        <v>0</v>
      </c>
      <c r="L243" s="35" t="e">
        <f t="shared" ref="L243:L245" si="21">AVERAGE(E243:J243)</f>
        <v>#DIV/0!</v>
      </c>
      <c r="M243" s="62"/>
    </row>
    <row r="244" spans="1:13" ht="22.2">
      <c r="A244" s="11" t="s">
        <v>226</v>
      </c>
      <c r="B244" s="17" t="s">
        <v>188</v>
      </c>
      <c r="C244" s="4" t="s">
        <v>105</v>
      </c>
      <c r="D244" s="52" t="s">
        <v>232</v>
      </c>
      <c r="E244" s="35"/>
      <c r="F244" s="35"/>
      <c r="G244" s="35"/>
      <c r="H244" s="35"/>
      <c r="I244" s="35"/>
      <c r="J244" s="35"/>
      <c r="K244" s="35">
        <f t="shared" si="20"/>
        <v>0</v>
      </c>
      <c r="L244" s="35" t="e">
        <f t="shared" si="21"/>
        <v>#DIV/0!</v>
      </c>
      <c r="M244" s="62"/>
    </row>
    <row r="245" spans="1:13" ht="22.2">
      <c r="A245" s="11" t="s">
        <v>227</v>
      </c>
      <c r="B245" s="17" t="s">
        <v>188</v>
      </c>
      <c r="C245" s="4" t="s">
        <v>105</v>
      </c>
      <c r="D245" s="26" t="s">
        <v>233</v>
      </c>
      <c r="E245" s="35"/>
      <c r="F245" s="35"/>
      <c r="G245" s="35"/>
      <c r="H245" s="35"/>
      <c r="I245" s="35"/>
      <c r="J245" s="35"/>
      <c r="K245" s="35">
        <f t="shared" si="20"/>
        <v>0</v>
      </c>
      <c r="L245" s="35" t="e">
        <f t="shared" si="21"/>
        <v>#DIV/0!</v>
      </c>
      <c r="M245" s="62"/>
    </row>
    <row r="246" spans="1:13" ht="22.8" thickBot="1">
      <c r="A246" s="13" t="s">
        <v>228</v>
      </c>
      <c r="B246" s="18" t="s">
        <v>188</v>
      </c>
      <c r="C246" s="6" t="s">
        <v>105</v>
      </c>
      <c r="D246" s="53" t="s">
        <v>234</v>
      </c>
      <c r="E246" s="39"/>
      <c r="F246" s="39"/>
      <c r="G246" s="39"/>
      <c r="H246" s="39"/>
      <c r="I246" s="39"/>
      <c r="J246" s="39"/>
      <c r="K246" s="39">
        <f t="shared" ref="K246" si="22">SUM(E246:J246)</f>
        <v>0</v>
      </c>
      <c r="L246" s="39" t="e">
        <f t="shared" ref="L246" si="23">AVERAGE(E246:J246)</f>
        <v>#DIV/0!</v>
      </c>
      <c r="M246" s="63"/>
    </row>
    <row r="259" spans="1:13" ht="28.35" customHeight="1"/>
    <row r="260" spans="1:13" ht="28.35" customHeight="1"/>
    <row r="261" spans="1:13" ht="28.35" customHeight="1"/>
    <row r="262" spans="1:13" ht="28.35" customHeight="1"/>
    <row r="263" spans="1:13" ht="28.35" customHeight="1" thickBot="1">
      <c r="A263" s="97" t="s">
        <v>412</v>
      </c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</row>
    <row r="264" spans="1:13" ht="28.35" customHeight="1">
      <c r="A264" s="1" t="s">
        <v>0</v>
      </c>
      <c r="B264" s="2" t="s">
        <v>1</v>
      </c>
      <c r="C264" s="2" t="s">
        <v>2</v>
      </c>
      <c r="D264" s="43" t="s">
        <v>3</v>
      </c>
      <c r="E264" s="33" t="s">
        <v>389</v>
      </c>
      <c r="F264" s="33" t="s">
        <v>390</v>
      </c>
      <c r="G264" s="33" t="s">
        <v>391</v>
      </c>
      <c r="H264" s="33" t="s">
        <v>392</v>
      </c>
      <c r="I264" s="33" t="s">
        <v>393</v>
      </c>
      <c r="J264" s="33" t="s">
        <v>394</v>
      </c>
      <c r="K264" s="33" t="s">
        <v>395</v>
      </c>
      <c r="L264" s="33" t="s">
        <v>396</v>
      </c>
      <c r="M264" s="56" t="s">
        <v>397</v>
      </c>
    </row>
    <row r="265" spans="1:13" ht="22.2">
      <c r="A265" s="11" t="s">
        <v>240</v>
      </c>
      <c r="B265" s="17" t="s">
        <v>188</v>
      </c>
      <c r="C265" s="4" t="s">
        <v>105</v>
      </c>
      <c r="D265" s="50" t="s">
        <v>235</v>
      </c>
      <c r="E265" s="35"/>
      <c r="F265" s="35"/>
      <c r="G265" s="35"/>
      <c r="H265" s="35"/>
      <c r="I265" s="35"/>
      <c r="J265" s="35"/>
      <c r="K265" s="35">
        <f>SUM(E265:J265)</f>
        <v>0</v>
      </c>
      <c r="L265" s="35" t="e">
        <f>AVERAGE(E265:J265)</f>
        <v>#DIV/0!</v>
      </c>
      <c r="M265" s="62"/>
    </row>
    <row r="266" spans="1:13" ht="22.2">
      <c r="A266" s="11" t="s">
        <v>241</v>
      </c>
      <c r="B266" s="17" t="s">
        <v>188</v>
      </c>
      <c r="C266" s="4" t="s">
        <v>105</v>
      </c>
      <c r="D266" s="52" t="s">
        <v>236</v>
      </c>
      <c r="E266" s="35"/>
      <c r="F266" s="35"/>
      <c r="G266" s="35"/>
      <c r="H266" s="35"/>
      <c r="I266" s="35"/>
      <c r="J266" s="35"/>
      <c r="K266" s="35">
        <f>SUM(E266:J266)</f>
        <v>0</v>
      </c>
      <c r="L266" s="35" t="e">
        <f>AVERAGE(E266:J266)</f>
        <v>#DIV/0!</v>
      </c>
      <c r="M266" s="62"/>
    </row>
    <row r="267" spans="1:13" ht="22.2">
      <c r="A267" s="11" t="s">
        <v>242</v>
      </c>
      <c r="B267" s="17" t="s">
        <v>188</v>
      </c>
      <c r="C267" s="4" t="s">
        <v>105</v>
      </c>
      <c r="D267" s="29" t="s">
        <v>237</v>
      </c>
      <c r="E267" s="35"/>
      <c r="F267" s="35"/>
      <c r="G267" s="35"/>
      <c r="H267" s="35"/>
      <c r="I267" s="35"/>
      <c r="J267" s="35"/>
      <c r="K267" s="35">
        <f t="shared" ref="K267:K270" si="24">SUM(E267:J267)</f>
        <v>0</v>
      </c>
      <c r="L267" s="35" t="e">
        <f t="shared" ref="L267:L270" si="25">AVERAGE(E267:J267)</f>
        <v>#DIV/0!</v>
      </c>
      <c r="M267" s="62"/>
    </row>
    <row r="268" spans="1:13" ht="22.2">
      <c r="A268" s="11" t="s">
        <v>243</v>
      </c>
      <c r="B268" s="17" t="s">
        <v>188</v>
      </c>
      <c r="C268" s="4" t="s">
        <v>105</v>
      </c>
      <c r="D268" s="21" t="s">
        <v>238</v>
      </c>
      <c r="E268" s="35"/>
      <c r="F268" s="35"/>
      <c r="G268" s="35"/>
      <c r="H268" s="35"/>
      <c r="I268" s="35"/>
      <c r="J268" s="35"/>
      <c r="K268" s="35">
        <f t="shared" si="24"/>
        <v>0</v>
      </c>
      <c r="L268" s="35" t="e">
        <f t="shared" si="25"/>
        <v>#DIV/0!</v>
      </c>
      <c r="M268" s="62"/>
    </row>
    <row r="269" spans="1:13" ht="22.2">
      <c r="A269" s="11" t="s">
        <v>244</v>
      </c>
      <c r="B269" s="17" t="s">
        <v>188</v>
      </c>
      <c r="C269" s="4" t="s">
        <v>105</v>
      </c>
      <c r="D269" s="50" t="s">
        <v>100</v>
      </c>
      <c r="E269" s="35"/>
      <c r="F269" s="35"/>
      <c r="G269" s="35"/>
      <c r="H269" s="35"/>
      <c r="I269" s="35"/>
      <c r="J269" s="35"/>
      <c r="K269" s="35">
        <f t="shared" si="24"/>
        <v>0</v>
      </c>
      <c r="L269" s="35" t="e">
        <f t="shared" si="25"/>
        <v>#DIV/0!</v>
      </c>
      <c r="M269" s="62"/>
    </row>
    <row r="270" spans="1:13" ht="22.8" thickBot="1">
      <c r="A270" s="13" t="s">
        <v>245</v>
      </c>
      <c r="B270" s="18" t="s">
        <v>188</v>
      </c>
      <c r="C270" s="6" t="s">
        <v>105</v>
      </c>
      <c r="D270" s="24" t="s">
        <v>239</v>
      </c>
      <c r="E270" s="39"/>
      <c r="F270" s="39"/>
      <c r="G270" s="39"/>
      <c r="H270" s="39"/>
      <c r="I270" s="39"/>
      <c r="J270" s="39"/>
      <c r="K270" s="39">
        <f t="shared" si="24"/>
        <v>0</v>
      </c>
      <c r="L270" s="39" t="e">
        <f t="shared" si="25"/>
        <v>#DIV/0!</v>
      </c>
      <c r="M270" s="63"/>
    </row>
    <row r="284" spans="1:13" ht="28.35" customHeight="1"/>
    <row r="285" spans="1:13" ht="28.35" customHeight="1"/>
    <row r="286" spans="1:13" ht="28.35" customHeight="1"/>
    <row r="287" spans="1:13" ht="28.35" customHeight="1"/>
    <row r="288" spans="1:13" ht="28.35" customHeight="1" thickBot="1">
      <c r="A288" s="97" t="s">
        <v>412</v>
      </c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</row>
    <row r="289" spans="1:13" ht="28.35" customHeight="1">
      <c r="A289" s="1" t="s">
        <v>0</v>
      </c>
      <c r="B289" s="2" t="s">
        <v>1</v>
      </c>
      <c r="C289" s="2" t="s">
        <v>2</v>
      </c>
      <c r="D289" s="43" t="s">
        <v>3</v>
      </c>
      <c r="E289" s="33" t="s">
        <v>389</v>
      </c>
      <c r="F289" s="33" t="s">
        <v>390</v>
      </c>
      <c r="G289" s="33" t="s">
        <v>391</v>
      </c>
      <c r="H289" s="33" t="s">
        <v>392</v>
      </c>
      <c r="I289" s="33" t="s">
        <v>393</v>
      </c>
      <c r="J289" s="33" t="s">
        <v>394</v>
      </c>
      <c r="K289" s="33" t="s">
        <v>395</v>
      </c>
      <c r="L289" s="33" t="s">
        <v>396</v>
      </c>
      <c r="M289" s="56" t="s">
        <v>397</v>
      </c>
    </row>
    <row r="290" spans="1:13" ht="28.35" customHeight="1">
      <c r="A290" s="11" t="s">
        <v>255</v>
      </c>
      <c r="B290" s="17" t="s">
        <v>188</v>
      </c>
      <c r="C290" s="4" t="s">
        <v>112</v>
      </c>
      <c r="D290" s="50" t="s">
        <v>246</v>
      </c>
      <c r="E290" s="35"/>
      <c r="F290" s="35"/>
      <c r="G290" s="35"/>
      <c r="H290" s="35"/>
      <c r="I290" s="35"/>
      <c r="J290" s="35"/>
      <c r="K290" s="35">
        <f>SUM(E290:J290)</f>
        <v>0</v>
      </c>
      <c r="L290" s="35" t="e">
        <f>AVERAGE(E290:J290)</f>
        <v>#DIV/0!</v>
      </c>
      <c r="M290" s="62"/>
    </row>
    <row r="291" spans="1:13" ht="28.35" customHeight="1">
      <c r="A291" s="11" t="s">
        <v>256</v>
      </c>
      <c r="B291" s="17" t="s">
        <v>188</v>
      </c>
      <c r="C291" s="4" t="s">
        <v>112</v>
      </c>
      <c r="D291" s="25" t="s">
        <v>247</v>
      </c>
      <c r="E291" s="35"/>
      <c r="F291" s="35"/>
      <c r="G291" s="35"/>
      <c r="H291" s="35"/>
      <c r="I291" s="35"/>
      <c r="J291" s="35"/>
      <c r="K291" s="35">
        <f>SUM(E291:J291)</f>
        <v>0</v>
      </c>
      <c r="L291" s="35" t="e">
        <f>AVERAGE(E291:J291)</f>
        <v>#DIV/0!</v>
      </c>
      <c r="M291" s="62"/>
    </row>
    <row r="292" spans="1:13" ht="28.35" customHeight="1">
      <c r="A292" s="11" t="s">
        <v>257</v>
      </c>
      <c r="B292" s="17" t="s">
        <v>188</v>
      </c>
      <c r="C292" s="4" t="s">
        <v>111</v>
      </c>
      <c r="D292" s="52" t="s">
        <v>248</v>
      </c>
      <c r="E292" s="35"/>
      <c r="F292" s="35"/>
      <c r="G292" s="35"/>
      <c r="H292" s="35"/>
      <c r="I292" s="35"/>
      <c r="J292" s="35"/>
      <c r="K292" s="35">
        <f t="shared" ref="K292:K298" si="26">SUM(E292:J292)</f>
        <v>0</v>
      </c>
      <c r="L292" s="35" t="e">
        <f t="shared" ref="L292:L298" si="27">AVERAGE(E292:J292)</f>
        <v>#DIV/0!</v>
      </c>
      <c r="M292" s="62"/>
    </row>
    <row r="293" spans="1:13" ht="22.2">
      <c r="A293" s="11" t="s">
        <v>258</v>
      </c>
      <c r="B293" s="17" t="s">
        <v>188</v>
      </c>
      <c r="C293" s="4" t="s">
        <v>111</v>
      </c>
      <c r="D293" s="25" t="s">
        <v>249</v>
      </c>
      <c r="E293" s="35"/>
      <c r="F293" s="35"/>
      <c r="G293" s="35"/>
      <c r="H293" s="35"/>
      <c r="I293" s="35"/>
      <c r="J293" s="35"/>
      <c r="K293" s="35">
        <f t="shared" si="26"/>
        <v>0</v>
      </c>
      <c r="L293" s="35" t="e">
        <f t="shared" si="27"/>
        <v>#DIV/0!</v>
      </c>
      <c r="M293" s="62"/>
    </row>
    <row r="294" spans="1:13" ht="22.2">
      <c r="A294" s="11" t="s">
        <v>259</v>
      </c>
      <c r="B294" s="17" t="s">
        <v>188</v>
      </c>
      <c r="C294" s="4" t="s">
        <v>111</v>
      </c>
      <c r="D294" s="52" t="s">
        <v>250</v>
      </c>
      <c r="E294" s="35"/>
      <c r="F294" s="35"/>
      <c r="G294" s="35"/>
      <c r="H294" s="35"/>
      <c r="I294" s="35"/>
      <c r="J294" s="35"/>
      <c r="K294" s="35">
        <f t="shared" si="26"/>
        <v>0</v>
      </c>
      <c r="L294" s="35" t="e">
        <f t="shared" si="27"/>
        <v>#DIV/0!</v>
      </c>
      <c r="M294" s="62"/>
    </row>
    <row r="295" spans="1:13" ht="22.2">
      <c r="A295" s="11" t="s">
        <v>260</v>
      </c>
      <c r="B295" s="17" t="s">
        <v>188</v>
      </c>
      <c r="C295" s="4" t="s">
        <v>111</v>
      </c>
      <c r="D295" s="50" t="s">
        <v>251</v>
      </c>
      <c r="E295" s="35"/>
      <c r="F295" s="35"/>
      <c r="G295" s="35"/>
      <c r="H295" s="35"/>
      <c r="I295" s="35"/>
      <c r="J295" s="35"/>
      <c r="K295" s="35">
        <f t="shared" si="26"/>
        <v>0</v>
      </c>
      <c r="L295" s="35" t="e">
        <f t="shared" si="27"/>
        <v>#DIV/0!</v>
      </c>
      <c r="M295" s="62"/>
    </row>
    <row r="296" spans="1:13" ht="22.2">
      <c r="A296" s="11" t="s">
        <v>261</v>
      </c>
      <c r="B296" s="17" t="s">
        <v>188</v>
      </c>
      <c r="C296" s="4" t="s">
        <v>111</v>
      </c>
      <c r="D296" s="52" t="s">
        <v>252</v>
      </c>
      <c r="E296" s="35"/>
      <c r="F296" s="35"/>
      <c r="G296" s="35"/>
      <c r="H296" s="35"/>
      <c r="I296" s="35"/>
      <c r="J296" s="35"/>
      <c r="K296" s="35">
        <f t="shared" si="26"/>
        <v>0</v>
      </c>
      <c r="L296" s="35" t="e">
        <f t="shared" si="27"/>
        <v>#DIV/0!</v>
      </c>
      <c r="M296" s="62"/>
    </row>
    <row r="297" spans="1:13" ht="22.2">
      <c r="A297" s="11" t="s">
        <v>262</v>
      </c>
      <c r="B297" s="17" t="s">
        <v>188</v>
      </c>
      <c r="C297" s="4" t="s">
        <v>111</v>
      </c>
      <c r="D297" s="52" t="s">
        <v>253</v>
      </c>
      <c r="E297" s="35"/>
      <c r="F297" s="35"/>
      <c r="G297" s="35"/>
      <c r="H297" s="35"/>
      <c r="I297" s="35"/>
      <c r="J297" s="35"/>
      <c r="K297" s="35">
        <f t="shared" si="26"/>
        <v>0</v>
      </c>
      <c r="L297" s="35" t="e">
        <f t="shared" si="27"/>
        <v>#DIV/0!</v>
      </c>
      <c r="M297" s="62"/>
    </row>
    <row r="298" spans="1:13" ht="22.8" thickBot="1">
      <c r="A298" s="13" t="s">
        <v>263</v>
      </c>
      <c r="B298" s="18" t="s">
        <v>188</v>
      </c>
      <c r="C298" s="6" t="s">
        <v>111</v>
      </c>
      <c r="D298" s="54" t="s">
        <v>254</v>
      </c>
      <c r="E298" s="39"/>
      <c r="F298" s="39"/>
      <c r="G298" s="39"/>
      <c r="H298" s="39"/>
      <c r="I298" s="39"/>
      <c r="J298" s="39"/>
      <c r="K298" s="39">
        <f t="shared" si="26"/>
        <v>0</v>
      </c>
      <c r="L298" s="39" t="e">
        <f t="shared" si="27"/>
        <v>#DIV/0!</v>
      </c>
      <c r="M298" s="63"/>
    </row>
    <row r="307" spans="1:13" ht="28.35" customHeight="1"/>
    <row r="308" spans="1:13" ht="28.35" customHeight="1"/>
    <row r="309" spans="1:13" ht="28.35" customHeight="1"/>
    <row r="310" spans="1:13" ht="28.35" customHeight="1"/>
    <row r="311" spans="1:13" ht="28.35" customHeight="1" thickBot="1">
      <c r="A311" s="97" t="s">
        <v>412</v>
      </c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</row>
    <row r="312" spans="1:13" ht="28.35" customHeight="1">
      <c r="A312" s="1" t="s">
        <v>0</v>
      </c>
      <c r="B312" s="2" t="s">
        <v>1</v>
      </c>
      <c r="C312" s="2" t="s">
        <v>2</v>
      </c>
      <c r="D312" s="43" t="s">
        <v>3</v>
      </c>
      <c r="E312" s="33" t="s">
        <v>389</v>
      </c>
      <c r="F312" s="33" t="s">
        <v>390</v>
      </c>
      <c r="G312" s="33" t="s">
        <v>391</v>
      </c>
      <c r="H312" s="33" t="s">
        <v>392</v>
      </c>
      <c r="I312" s="33" t="s">
        <v>393</v>
      </c>
      <c r="J312" s="33" t="s">
        <v>394</v>
      </c>
      <c r="K312" s="33" t="s">
        <v>395</v>
      </c>
      <c r="L312" s="33" t="s">
        <v>396</v>
      </c>
      <c r="M312" s="56" t="s">
        <v>397</v>
      </c>
    </row>
    <row r="313" spans="1:13" ht="28.35" customHeight="1">
      <c r="A313" s="7" t="s">
        <v>274</v>
      </c>
      <c r="B313" s="17" t="s">
        <v>188</v>
      </c>
      <c r="C313" s="3" t="s">
        <v>81</v>
      </c>
      <c r="D313" s="22" t="s">
        <v>264</v>
      </c>
      <c r="E313" s="35"/>
      <c r="F313" s="35"/>
      <c r="G313" s="35"/>
      <c r="H313" s="35"/>
      <c r="I313" s="35"/>
      <c r="J313" s="35"/>
      <c r="K313" s="35">
        <f>SUM(E313:J313)</f>
        <v>0</v>
      </c>
      <c r="L313" s="35" t="e">
        <f>AVERAGE(E313:J313)</f>
        <v>#DIV/0!</v>
      </c>
      <c r="M313" s="62"/>
    </row>
    <row r="314" spans="1:13" ht="28.35" customHeight="1">
      <c r="A314" s="7" t="s">
        <v>275</v>
      </c>
      <c r="B314" s="17" t="s">
        <v>188</v>
      </c>
      <c r="C314" s="3" t="s">
        <v>81</v>
      </c>
      <c r="D314" s="52" t="s">
        <v>265</v>
      </c>
      <c r="E314" s="35"/>
      <c r="F314" s="35"/>
      <c r="G314" s="35"/>
      <c r="H314" s="35"/>
      <c r="I314" s="35"/>
      <c r="J314" s="35"/>
      <c r="K314" s="35">
        <f>SUM(E314:J314)</f>
        <v>0</v>
      </c>
      <c r="L314" s="35" t="e">
        <f>AVERAGE(E314:J314)</f>
        <v>#DIV/0!</v>
      </c>
      <c r="M314" s="62"/>
    </row>
    <row r="315" spans="1:13" ht="28.35" customHeight="1">
      <c r="A315" s="7" t="s">
        <v>276</v>
      </c>
      <c r="B315" s="17" t="s">
        <v>188</v>
      </c>
      <c r="C315" s="3" t="s">
        <v>80</v>
      </c>
      <c r="D315" s="52" t="s">
        <v>266</v>
      </c>
      <c r="E315" s="35"/>
      <c r="F315" s="35"/>
      <c r="G315" s="35"/>
      <c r="H315" s="35"/>
      <c r="I315" s="35"/>
      <c r="J315" s="35"/>
      <c r="K315" s="35">
        <f t="shared" ref="K315:K324" si="28">SUM(E315:J315)</f>
        <v>0</v>
      </c>
      <c r="L315" s="35" t="e">
        <f t="shared" ref="L315:L324" si="29">AVERAGE(E315:J315)</f>
        <v>#DIV/0!</v>
      </c>
      <c r="M315" s="62"/>
    </row>
    <row r="316" spans="1:13" ht="28.35" customHeight="1">
      <c r="A316" s="7" t="s">
        <v>277</v>
      </c>
      <c r="B316" s="17" t="s">
        <v>188</v>
      </c>
      <c r="C316" s="3" t="s">
        <v>80</v>
      </c>
      <c r="D316" s="52" t="s">
        <v>267</v>
      </c>
      <c r="E316" s="35"/>
      <c r="F316" s="35"/>
      <c r="G316" s="35"/>
      <c r="H316" s="35"/>
      <c r="I316" s="35"/>
      <c r="J316" s="35"/>
      <c r="K316" s="35">
        <f t="shared" si="28"/>
        <v>0</v>
      </c>
      <c r="L316" s="35" t="e">
        <f t="shared" si="29"/>
        <v>#DIV/0!</v>
      </c>
      <c r="M316" s="62"/>
    </row>
    <row r="317" spans="1:13" ht="28.35" customHeight="1">
      <c r="A317" s="7" t="s">
        <v>278</v>
      </c>
      <c r="B317" s="17" t="s">
        <v>188</v>
      </c>
      <c r="C317" s="3" t="s">
        <v>80</v>
      </c>
      <c r="D317" s="26" t="s">
        <v>268</v>
      </c>
      <c r="E317" s="35"/>
      <c r="F317" s="35"/>
      <c r="G317" s="35"/>
      <c r="H317" s="35"/>
      <c r="I317" s="35"/>
      <c r="J317" s="35"/>
      <c r="K317" s="35">
        <f t="shared" si="28"/>
        <v>0</v>
      </c>
      <c r="L317" s="35" t="e">
        <f t="shared" si="29"/>
        <v>#DIV/0!</v>
      </c>
      <c r="M317" s="62"/>
    </row>
    <row r="318" spans="1:13" ht="28.35" customHeight="1">
      <c r="A318" s="7" t="s">
        <v>279</v>
      </c>
      <c r="B318" s="17" t="s">
        <v>188</v>
      </c>
      <c r="C318" s="3" t="s">
        <v>80</v>
      </c>
      <c r="D318" s="52" t="s">
        <v>269</v>
      </c>
      <c r="E318" s="35"/>
      <c r="F318" s="35"/>
      <c r="G318" s="35"/>
      <c r="H318" s="35"/>
      <c r="I318" s="35"/>
      <c r="J318" s="35"/>
      <c r="K318" s="35">
        <f t="shared" si="28"/>
        <v>0</v>
      </c>
      <c r="L318" s="35" t="e">
        <f t="shared" si="29"/>
        <v>#DIV/0!</v>
      </c>
      <c r="M318" s="62"/>
    </row>
    <row r="319" spans="1:13" ht="22.2">
      <c r="A319" s="7" t="s">
        <v>280</v>
      </c>
      <c r="B319" s="17" t="s">
        <v>188</v>
      </c>
      <c r="C319" s="3" t="s">
        <v>80</v>
      </c>
      <c r="D319" s="21" t="s">
        <v>82</v>
      </c>
      <c r="E319" s="35"/>
      <c r="F319" s="35"/>
      <c r="G319" s="35"/>
      <c r="H319" s="35"/>
      <c r="I319" s="35"/>
      <c r="J319" s="35"/>
      <c r="K319" s="35">
        <f t="shared" si="28"/>
        <v>0</v>
      </c>
      <c r="L319" s="35" t="e">
        <f t="shared" si="29"/>
        <v>#DIV/0!</v>
      </c>
      <c r="M319" s="62"/>
    </row>
    <row r="320" spans="1:13" ht="22.2">
      <c r="A320" s="7" t="s">
        <v>281</v>
      </c>
      <c r="B320" s="17" t="s">
        <v>188</v>
      </c>
      <c r="C320" s="3" t="s">
        <v>80</v>
      </c>
      <c r="D320" s="21" t="s">
        <v>84</v>
      </c>
      <c r="E320" s="35"/>
      <c r="F320" s="35"/>
      <c r="G320" s="35"/>
      <c r="H320" s="35"/>
      <c r="I320" s="35"/>
      <c r="J320" s="35"/>
      <c r="K320" s="35">
        <f t="shared" si="28"/>
        <v>0</v>
      </c>
      <c r="L320" s="35" t="e">
        <f t="shared" si="29"/>
        <v>#DIV/0!</v>
      </c>
      <c r="M320" s="62"/>
    </row>
    <row r="321" spans="1:13" ht="22.2">
      <c r="A321" s="7" t="s">
        <v>282</v>
      </c>
      <c r="B321" s="17" t="s">
        <v>188</v>
      </c>
      <c r="C321" s="3" t="s">
        <v>80</v>
      </c>
      <c r="D321" s="52" t="s">
        <v>270</v>
      </c>
      <c r="E321" s="35"/>
      <c r="F321" s="35"/>
      <c r="G321" s="35"/>
      <c r="H321" s="35"/>
      <c r="I321" s="35"/>
      <c r="J321" s="35"/>
      <c r="K321" s="35">
        <f t="shared" si="28"/>
        <v>0</v>
      </c>
      <c r="L321" s="35" t="e">
        <f t="shared" si="29"/>
        <v>#DIV/0!</v>
      </c>
      <c r="M321" s="62"/>
    </row>
    <row r="322" spans="1:13" ht="22.2">
      <c r="A322" s="7" t="s">
        <v>283</v>
      </c>
      <c r="B322" s="17" t="s">
        <v>188</v>
      </c>
      <c r="C322" s="3" t="s">
        <v>80</v>
      </c>
      <c r="D322" s="52" t="s">
        <v>271</v>
      </c>
      <c r="E322" s="35"/>
      <c r="F322" s="35"/>
      <c r="G322" s="35"/>
      <c r="H322" s="35"/>
      <c r="I322" s="35"/>
      <c r="J322" s="35"/>
      <c r="K322" s="35">
        <f t="shared" si="28"/>
        <v>0</v>
      </c>
      <c r="L322" s="35" t="e">
        <f t="shared" si="29"/>
        <v>#DIV/0!</v>
      </c>
      <c r="M322" s="62"/>
    </row>
    <row r="323" spans="1:13" ht="22.2">
      <c r="A323" s="7" t="s">
        <v>284</v>
      </c>
      <c r="B323" s="17" t="s">
        <v>188</v>
      </c>
      <c r="C323" s="3" t="s">
        <v>80</v>
      </c>
      <c r="D323" s="52" t="s">
        <v>272</v>
      </c>
      <c r="E323" s="35"/>
      <c r="F323" s="35"/>
      <c r="G323" s="35"/>
      <c r="H323" s="35"/>
      <c r="I323" s="35"/>
      <c r="J323" s="35"/>
      <c r="K323" s="35">
        <f t="shared" si="28"/>
        <v>0</v>
      </c>
      <c r="L323" s="35" t="e">
        <f t="shared" si="29"/>
        <v>#DIV/0!</v>
      </c>
      <c r="M323" s="62"/>
    </row>
    <row r="324" spans="1:13" ht="22.8" thickBot="1">
      <c r="A324" s="9" t="s">
        <v>285</v>
      </c>
      <c r="B324" s="18" t="s">
        <v>188</v>
      </c>
      <c r="C324" s="5" t="s">
        <v>80</v>
      </c>
      <c r="D324" s="23" t="s">
        <v>273</v>
      </c>
      <c r="E324" s="39"/>
      <c r="F324" s="39"/>
      <c r="G324" s="39"/>
      <c r="H324" s="39"/>
      <c r="I324" s="39"/>
      <c r="J324" s="39"/>
      <c r="K324" s="39">
        <f t="shared" si="28"/>
        <v>0</v>
      </c>
      <c r="L324" s="39" t="e">
        <f t="shared" si="29"/>
        <v>#DIV/0!</v>
      </c>
      <c r="M324" s="63"/>
    </row>
    <row r="326" spans="1:13" ht="28.35" customHeight="1"/>
    <row r="327" spans="1:13" ht="28.35" customHeight="1"/>
    <row r="328" spans="1:13" ht="28.35" customHeight="1"/>
    <row r="329" spans="1:13" ht="28.35" customHeight="1"/>
    <row r="330" spans="1:13" ht="28.35" customHeight="1" thickBot="1">
      <c r="A330" s="97" t="s">
        <v>412</v>
      </c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</row>
    <row r="331" spans="1:13" ht="28.35" customHeight="1">
      <c r="A331" s="1" t="s">
        <v>0</v>
      </c>
      <c r="B331" s="2" t="s">
        <v>1</v>
      </c>
      <c r="C331" s="2" t="s">
        <v>2</v>
      </c>
      <c r="D331" s="43" t="s">
        <v>3</v>
      </c>
      <c r="E331" s="33" t="s">
        <v>389</v>
      </c>
      <c r="F331" s="33" t="s">
        <v>390</v>
      </c>
      <c r="G331" s="33" t="s">
        <v>391</v>
      </c>
      <c r="H331" s="33" t="s">
        <v>392</v>
      </c>
      <c r="I331" s="33" t="s">
        <v>393</v>
      </c>
      <c r="J331" s="33" t="s">
        <v>394</v>
      </c>
      <c r="K331" s="33" t="s">
        <v>395</v>
      </c>
      <c r="L331" s="33" t="s">
        <v>396</v>
      </c>
      <c r="M331" s="56" t="s">
        <v>397</v>
      </c>
    </row>
    <row r="332" spans="1:13" ht="28.35" customHeight="1">
      <c r="A332" s="11" t="s">
        <v>297</v>
      </c>
      <c r="B332" s="17" t="s">
        <v>188</v>
      </c>
      <c r="C332" s="3" t="s">
        <v>81</v>
      </c>
      <c r="D332" s="22" t="s">
        <v>286</v>
      </c>
      <c r="E332" s="35"/>
      <c r="F332" s="35"/>
      <c r="G332" s="35"/>
      <c r="H332" s="35"/>
      <c r="I332" s="35"/>
      <c r="J332" s="35"/>
      <c r="K332" s="35">
        <f>SUM(E332:J332)</f>
        <v>0</v>
      </c>
      <c r="L332" s="35" t="e">
        <f>AVERAGE(E332:J332)</f>
        <v>#DIV/0!</v>
      </c>
      <c r="M332" s="62"/>
    </row>
    <row r="333" spans="1:13" ht="28.35" customHeight="1">
      <c r="A333" s="11" t="s">
        <v>298</v>
      </c>
      <c r="B333" s="17" t="s">
        <v>188</v>
      </c>
      <c r="C333" s="3" t="s">
        <v>81</v>
      </c>
      <c r="D333" s="22" t="s">
        <v>287</v>
      </c>
      <c r="E333" s="35"/>
      <c r="F333" s="35"/>
      <c r="G333" s="35"/>
      <c r="H333" s="35"/>
      <c r="I333" s="35"/>
      <c r="J333" s="35"/>
      <c r="K333" s="35">
        <f>SUM(E333:J333)</f>
        <v>0</v>
      </c>
      <c r="L333" s="35" t="e">
        <f>AVERAGE(E333:J333)</f>
        <v>#DIV/0!</v>
      </c>
      <c r="M333" s="62"/>
    </row>
    <row r="334" spans="1:13" ht="28.35" customHeight="1">
      <c r="A334" s="11" t="s">
        <v>299</v>
      </c>
      <c r="B334" s="17" t="s">
        <v>188</v>
      </c>
      <c r="C334" s="3" t="s">
        <v>80</v>
      </c>
      <c r="D334" s="22" t="s">
        <v>288</v>
      </c>
      <c r="E334" s="35"/>
      <c r="F334" s="35"/>
      <c r="G334" s="35"/>
      <c r="H334" s="35"/>
      <c r="I334" s="35"/>
      <c r="J334" s="35"/>
      <c r="K334" s="35">
        <f t="shared" ref="K334:K343" si="30">SUM(E334:J334)</f>
        <v>0</v>
      </c>
      <c r="L334" s="35" t="e">
        <f t="shared" ref="L334:L343" si="31">AVERAGE(E334:J334)</f>
        <v>#DIV/0!</v>
      </c>
      <c r="M334" s="62"/>
    </row>
    <row r="335" spans="1:13" ht="28.35" customHeight="1">
      <c r="A335" s="11" t="s">
        <v>300</v>
      </c>
      <c r="B335" s="17" t="s">
        <v>188</v>
      </c>
      <c r="C335" s="3" t="s">
        <v>80</v>
      </c>
      <c r="D335" s="52" t="s">
        <v>289</v>
      </c>
      <c r="E335" s="35"/>
      <c r="F335" s="35"/>
      <c r="G335" s="35"/>
      <c r="H335" s="35"/>
      <c r="I335" s="35"/>
      <c r="J335" s="35"/>
      <c r="K335" s="35">
        <f t="shared" si="30"/>
        <v>0</v>
      </c>
      <c r="L335" s="35" t="e">
        <f t="shared" si="31"/>
        <v>#DIV/0!</v>
      </c>
      <c r="M335" s="62"/>
    </row>
    <row r="336" spans="1:13" ht="28.35" customHeight="1">
      <c r="A336" s="11" t="s">
        <v>301</v>
      </c>
      <c r="B336" s="17" t="s">
        <v>188</v>
      </c>
      <c r="C336" s="3" t="s">
        <v>80</v>
      </c>
      <c r="D336" s="22" t="s">
        <v>290</v>
      </c>
      <c r="E336" s="35"/>
      <c r="F336" s="35"/>
      <c r="G336" s="35"/>
      <c r="H336" s="35"/>
      <c r="I336" s="35"/>
      <c r="J336" s="35"/>
      <c r="K336" s="35">
        <f t="shared" si="30"/>
        <v>0</v>
      </c>
      <c r="L336" s="35" t="e">
        <f t="shared" si="31"/>
        <v>#DIV/0!</v>
      </c>
      <c r="M336" s="62"/>
    </row>
    <row r="337" spans="1:13" ht="28.35" customHeight="1">
      <c r="A337" s="11" t="s">
        <v>302</v>
      </c>
      <c r="B337" s="17" t="s">
        <v>188</v>
      </c>
      <c r="C337" s="3" t="s">
        <v>80</v>
      </c>
      <c r="D337" s="50" t="s">
        <v>97</v>
      </c>
      <c r="E337" s="35"/>
      <c r="F337" s="35"/>
      <c r="G337" s="35"/>
      <c r="H337" s="35"/>
      <c r="I337" s="35"/>
      <c r="J337" s="35"/>
      <c r="K337" s="35">
        <f t="shared" si="30"/>
        <v>0</v>
      </c>
      <c r="L337" s="35" t="e">
        <f t="shared" si="31"/>
        <v>#DIV/0!</v>
      </c>
      <c r="M337" s="62"/>
    </row>
    <row r="338" spans="1:13" ht="22.2">
      <c r="A338" s="11" t="s">
        <v>303</v>
      </c>
      <c r="B338" s="17" t="s">
        <v>188</v>
      </c>
      <c r="C338" s="3" t="s">
        <v>80</v>
      </c>
      <c r="D338" s="26" t="s">
        <v>291</v>
      </c>
      <c r="E338" s="35"/>
      <c r="F338" s="35"/>
      <c r="G338" s="35"/>
      <c r="H338" s="35"/>
      <c r="I338" s="35"/>
      <c r="J338" s="35"/>
      <c r="K338" s="35">
        <f t="shared" si="30"/>
        <v>0</v>
      </c>
      <c r="L338" s="35" t="e">
        <f t="shared" si="31"/>
        <v>#DIV/0!</v>
      </c>
      <c r="M338" s="62"/>
    </row>
    <row r="339" spans="1:13" ht="22.2">
      <c r="A339" s="11" t="s">
        <v>304</v>
      </c>
      <c r="B339" s="17" t="s">
        <v>188</v>
      </c>
      <c r="C339" s="3" t="s">
        <v>80</v>
      </c>
      <c r="D339" s="50" t="s">
        <v>292</v>
      </c>
      <c r="E339" s="35"/>
      <c r="F339" s="35"/>
      <c r="G339" s="35"/>
      <c r="H339" s="35"/>
      <c r="I339" s="35"/>
      <c r="J339" s="35"/>
      <c r="K339" s="35">
        <f t="shared" si="30"/>
        <v>0</v>
      </c>
      <c r="L339" s="35" t="e">
        <f t="shared" si="31"/>
        <v>#DIV/0!</v>
      </c>
      <c r="M339" s="62"/>
    </row>
    <row r="340" spans="1:13" ht="22.2">
      <c r="A340" s="11" t="s">
        <v>305</v>
      </c>
      <c r="B340" s="17" t="s">
        <v>188</v>
      </c>
      <c r="C340" s="3" t="s">
        <v>80</v>
      </c>
      <c r="D340" s="50" t="s">
        <v>293</v>
      </c>
      <c r="E340" s="35"/>
      <c r="F340" s="35"/>
      <c r="G340" s="35"/>
      <c r="H340" s="35"/>
      <c r="I340" s="35"/>
      <c r="J340" s="35"/>
      <c r="K340" s="35">
        <f t="shared" si="30"/>
        <v>0</v>
      </c>
      <c r="L340" s="35" t="e">
        <f t="shared" si="31"/>
        <v>#DIV/0!</v>
      </c>
      <c r="M340" s="62"/>
    </row>
    <row r="341" spans="1:13" ht="22.2">
      <c r="A341" s="11" t="s">
        <v>306</v>
      </c>
      <c r="B341" s="17" t="s">
        <v>188</v>
      </c>
      <c r="C341" s="3" t="s">
        <v>80</v>
      </c>
      <c r="D341" s="22" t="s">
        <v>294</v>
      </c>
      <c r="E341" s="35"/>
      <c r="F341" s="35"/>
      <c r="G341" s="35"/>
      <c r="H341" s="35"/>
      <c r="I341" s="35"/>
      <c r="J341" s="35"/>
      <c r="K341" s="35">
        <f t="shared" si="30"/>
        <v>0</v>
      </c>
      <c r="L341" s="35" t="e">
        <f t="shared" si="31"/>
        <v>#DIV/0!</v>
      </c>
      <c r="M341" s="62"/>
    </row>
    <row r="342" spans="1:13" ht="22.2">
      <c r="A342" s="11" t="s">
        <v>307</v>
      </c>
      <c r="B342" s="17" t="s">
        <v>188</v>
      </c>
      <c r="C342" s="3" t="s">
        <v>80</v>
      </c>
      <c r="D342" s="50" t="s">
        <v>295</v>
      </c>
      <c r="E342" s="35"/>
      <c r="F342" s="35"/>
      <c r="G342" s="35"/>
      <c r="H342" s="35"/>
      <c r="I342" s="35"/>
      <c r="J342" s="35"/>
      <c r="K342" s="35">
        <f t="shared" si="30"/>
        <v>0</v>
      </c>
      <c r="L342" s="35" t="e">
        <f t="shared" si="31"/>
        <v>#DIV/0!</v>
      </c>
      <c r="M342" s="62"/>
    </row>
    <row r="343" spans="1:13" ht="22.8" thickBot="1">
      <c r="A343" s="13" t="s">
        <v>308</v>
      </c>
      <c r="B343" s="18" t="s">
        <v>188</v>
      </c>
      <c r="C343" s="5" t="s">
        <v>80</v>
      </c>
      <c r="D343" s="53" t="s">
        <v>296</v>
      </c>
      <c r="E343" s="39"/>
      <c r="F343" s="39"/>
      <c r="G343" s="39"/>
      <c r="H343" s="39"/>
      <c r="I343" s="39"/>
      <c r="J343" s="39"/>
      <c r="K343" s="39">
        <f t="shared" si="30"/>
        <v>0</v>
      </c>
      <c r="L343" s="39" t="e">
        <f t="shared" si="31"/>
        <v>#DIV/0!</v>
      </c>
      <c r="M343" s="63"/>
    </row>
    <row r="345" spans="1:13" s="30" customFormat="1" ht="28.35" customHeight="1">
      <c r="A345" s="15"/>
      <c r="B345"/>
      <c r="C345" s="15"/>
      <c r="D345" s="51"/>
      <c r="E345"/>
      <c r="F345"/>
      <c r="G345"/>
      <c r="H345"/>
      <c r="I345"/>
      <c r="J345"/>
      <c r="K345"/>
      <c r="L345"/>
      <c r="M345" s="51"/>
    </row>
    <row r="346" spans="1:13" s="30" customFormat="1" ht="28.35" customHeight="1" thickBot="1">
      <c r="A346" s="97" t="s">
        <v>412</v>
      </c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</row>
    <row r="347" spans="1:13" s="30" customFormat="1" ht="28.35" customHeight="1" thickBot="1">
      <c r="A347" s="65" t="s">
        <v>0</v>
      </c>
      <c r="B347" s="66" t="s">
        <v>1</v>
      </c>
      <c r="C347" s="66" t="s">
        <v>2</v>
      </c>
      <c r="D347" s="66" t="s">
        <v>3</v>
      </c>
      <c r="E347" s="67" t="s">
        <v>389</v>
      </c>
      <c r="F347" s="67" t="s">
        <v>390</v>
      </c>
      <c r="G347" s="67" t="s">
        <v>391</v>
      </c>
      <c r="H347" s="67" t="s">
        <v>392</v>
      </c>
      <c r="I347" s="67" t="s">
        <v>393</v>
      </c>
      <c r="J347" s="67" t="s">
        <v>394</v>
      </c>
      <c r="K347" s="67" t="s">
        <v>395</v>
      </c>
      <c r="L347" s="67" t="s">
        <v>396</v>
      </c>
      <c r="M347" s="68" t="s">
        <v>397</v>
      </c>
    </row>
    <row r="348" spans="1:13" s="30" customFormat="1" ht="28.35" customHeight="1">
      <c r="A348" s="42" t="s">
        <v>316</v>
      </c>
      <c r="B348" s="91" t="s">
        <v>188</v>
      </c>
      <c r="C348" s="43" t="s">
        <v>127</v>
      </c>
      <c r="D348" s="92" t="s">
        <v>309</v>
      </c>
      <c r="E348" s="93">
        <v>83</v>
      </c>
      <c r="F348" s="93">
        <v>82</v>
      </c>
      <c r="G348" s="93">
        <v>82</v>
      </c>
      <c r="H348" s="93">
        <v>85</v>
      </c>
      <c r="I348" s="93">
        <v>84</v>
      </c>
      <c r="J348" s="93">
        <v>82</v>
      </c>
      <c r="K348" s="93">
        <f>SUM(E348:J348)</f>
        <v>498</v>
      </c>
      <c r="L348" s="93">
        <f>AVERAGE(E348:J348)</f>
        <v>83</v>
      </c>
      <c r="M348" s="96" t="s">
        <v>403</v>
      </c>
    </row>
    <row r="349" spans="1:13" s="30" customFormat="1" ht="28.35" customHeight="1">
      <c r="A349" s="46" t="s">
        <v>317</v>
      </c>
      <c r="B349" s="17" t="s">
        <v>188</v>
      </c>
      <c r="C349" s="44" t="s">
        <v>127</v>
      </c>
      <c r="D349" s="50" t="s">
        <v>310</v>
      </c>
      <c r="E349" s="57">
        <v>83</v>
      </c>
      <c r="F349" s="57">
        <v>83</v>
      </c>
      <c r="G349" s="57">
        <v>84</v>
      </c>
      <c r="H349" s="57">
        <v>86</v>
      </c>
      <c r="I349" s="57">
        <v>85</v>
      </c>
      <c r="J349" s="57">
        <v>86</v>
      </c>
      <c r="K349" s="57">
        <f>SUM(E349:J349)</f>
        <v>507</v>
      </c>
      <c r="L349" s="57">
        <f>AVERAGE(E349:J349)</f>
        <v>84.5</v>
      </c>
      <c r="M349" s="62" t="s">
        <v>403</v>
      </c>
    </row>
    <row r="350" spans="1:13" s="30" customFormat="1" ht="28.35" customHeight="1">
      <c r="A350" s="46" t="s">
        <v>318</v>
      </c>
      <c r="B350" s="17" t="s">
        <v>188</v>
      </c>
      <c r="C350" s="44" t="s">
        <v>127</v>
      </c>
      <c r="D350" s="52" t="s">
        <v>311</v>
      </c>
      <c r="E350" s="57">
        <v>84</v>
      </c>
      <c r="F350" s="57">
        <v>83</v>
      </c>
      <c r="G350" s="57">
        <v>85</v>
      </c>
      <c r="H350" s="57">
        <v>87</v>
      </c>
      <c r="I350" s="57">
        <v>86</v>
      </c>
      <c r="J350" s="57">
        <v>87</v>
      </c>
      <c r="K350" s="57">
        <f t="shared" ref="K350:K359" si="32">SUM(E350:J350)</f>
        <v>512</v>
      </c>
      <c r="L350" s="57">
        <f t="shared" ref="L350:L359" si="33">AVERAGE(E350:J350)</f>
        <v>85.333333333333329</v>
      </c>
      <c r="M350" s="62" t="s">
        <v>403</v>
      </c>
    </row>
    <row r="351" spans="1:13" s="30" customFormat="1" ht="28.35" customHeight="1">
      <c r="A351" s="46" t="s">
        <v>319</v>
      </c>
      <c r="B351" s="17" t="s">
        <v>188</v>
      </c>
      <c r="C351" s="44" t="s">
        <v>127</v>
      </c>
      <c r="D351" s="22" t="s">
        <v>312</v>
      </c>
      <c r="E351" s="57">
        <v>86</v>
      </c>
      <c r="F351" s="57">
        <v>84</v>
      </c>
      <c r="G351" s="57">
        <v>88</v>
      </c>
      <c r="H351" s="57">
        <v>81</v>
      </c>
      <c r="I351" s="57">
        <v>83</v>
      </c>
      <c r="J351" s="57">
        <v>82</v>
      </c>
      <c r="K351" s="57">
        <f t="shared" si="32"/>
        <v>504</v>
      </c>
      <c r="L351" s="57">
        <f t="shared" si="33"/>
        <v>84</v>
      </c>
      <c r="M351" s="62" t="s">
        <v>403</v>
      </c>
    </row>
    <row r="352" spans="1:13" s="30" customFormat="1" ht="28.35" customHeight="1">
      <c r="A352" s="46" t="s">
        <v>320</v>
      </c>
      <c r="B352" s="17" t="s">
        <v>188</v>
      </c>
      <c r="C352" s="44" t="s">
        <v>127</v>
      </c>
      <c r="D352" s="22" t="s">
        <v>313</v>
      </c>
      <c r="E352" s="57">
        <v>83</v>
      </c>
      <c r="F352" s="57">
        <v>81</v>
      </c>
      <c r="G352" s="57">
        <v>82</v>
      </c>
      <c r="H352" s="57">
        <v>85</v>
      </c>
      <c r="I352" s="57">
        <v>84</v>
      </c>
      <c r="J352" s="57">
        <v>85</v>
      </c>
      <c r="K352" s="57">
        <f t="shared" si="32"/>
        <v>500</v>
      </c>
      <c r="L352" s="57">
        <f t="shared" si="33"/>
        <v>83.333333333333329</v>
      </c>
      <c r="M352" s="62" t="s">
        <v>403</v>
      </c>
    </row>
    <row r="353" spans="1:13" s="30" customFormat="1" ht="28.35" customHeight="1">
      <c r="A353" s="46" t="s">
        <v>321</v>
      </c>
      <c r="B353" s="17" t="s">
        <v>188</v>
      </c>
      <c r="C353" s="44" t="s">
        <v>127</v>
      </c>
      <c r="D353" s="25" t="s">
        <v>314</v>
      </c>
      <c r="E353" s="57">
        <v>83</v>
      </c>
      <c r="F353" s="57">
        <v>81</v>
      </c>
      <c r="G353" s="57">
        <v>81</v>
      </c>
      <c r="H353" s="57">
        <v>80</v>
      </c>
      <c r="I353" s="57">
        <v>82</v>
      </c>
      <c r="J353" s="57">
        <v>86</v>
      </c>
      <c r="K353" s="57">
        <f t="shared" si="32"/>
        <v>493</v>
      </c>
      <c r="L353" s="57">
        <f t="shared" si="33"/>
        <v>82.166666666666671</v>
      </c>
      <c r="M353" s="62" t="s">
        <v>403</v>
      </c>
    </row>
    <row r="354" spans="1:13" ht="28.35" customHeight="1">
      <c r="A354" s="46" t="s">
        <v>322</v>
      </c>
      <c r="B354" s="17" t="s">
        <v>188</v>
      </c>
      <c r="C354" s="44" t="s">
        <v>126</v>
      </c>
      <c r="D354" s="25" t="s">
        <v>315</v>
      </c>
      <c r="E354" s="57">
        <v>81</v>
      </c>
      <c r="F354" s="57">
        <v>80</v>
      </c>
      <c r="G354" s="57">
        <v>82</v>
      </c>
      <c r="H354" s="57">
        <v>80</v>
      </c>
      <c r="I354" s="57">
        <v>81</v>
      </c>
      <c r="J354" s="57">
        <v>81</v>
      </c>
      <c r="K354" s="57">
        <f t="shared" si="32"/>
        <v>485</v>
      </c>
      <c r="L354" s="57">
        <f t="shared" si="33"/>
        <v>80.833333333333329</v>
      </c>
      <c r="M354" s="62" t="s">
        <v>403</v>
      </c>
    </row>
    <row r="355" spans="1:13" ht="28.35" customHeight="1">
      <c r="A355" s="46" t="s">
        <v>323</v>
      </c>
      <c r="B355" s="17" t="s">
        <v>188</v>
      </c>
      <c r="C355" s="44" t="s">
        <v>126</v>
      </c>
      <c r="D355" s="52" t="s">
        <v>332</v>
      </c>
      <c r="E355" s="57">
        <v>81</v>
      </c>
      <c r="F355" s="57">
        <v>81</v>
      </c>
      <c r="G355" s="57">
        <v>84</v>
      </c>
      <c r="H355" s="57">
        <v>87</v>
      </c>
      <c r="I355" s="57">
        <v>84</v>
      </c>
      <c r="J355" s="57">
        <v>87</v>
      </c>
      <c r="K355" s="57">
        <f t="shared" si="32"/>
        <v>504</v>
      </c>
      <c r="L355" s="57">
        <f t="shared" si="33"/>
        <v>84</v>
      </c>
      <c r="M355" s="62" t="s">
        <v>403</v>
      </c>
    </row>
    <row r="356" spans="1:13" ht="28.35" customHeight="1">
      <c r="A356" s="46" t="s">
        <v>324</v>
      </c>
      <c r="B356" s="17" t="s">
        <v>188</v>
      </c>
      <c r="C356" s="44" t="s">
        <v>126</v>
      </c>
      <c r="D356" s="50" t="s">
        <v>333</v>
      </c>
      <c r="E356" s="57">
        <v>82</v>
      </c>
      <c r="F356" s="57">
        <v>83</v>
      </c>
      <c r="G356" s="57">
        <v>86</v>
      </c>
      <c r="H356" s="57">
        <v>86</v>
      </c>
      <c r="I356" s="57">
        <v>85</v>
      </c>
      <c r="J356" s="57">
        <v>86</v>
      </c>
      <c r="K356" s="57">
        <f t="shared" si="32"/>
        <v>508</v>
      </c>
      <c r="L356" s="57">
        <f t="shared" si="33"/>
        <v>84.666666666666671</v>
      </c>
      <c r="M356" s="62" t="s">
        <v>403</v>
      </c>
    </row>
    <row r="357" spans="1:13" ht="28.35" customHeight="1">
      <c r="A357" s="46" t="s">
        <v>325</v>
      </c>
      <c r="B357" s="17" t="s">
        <v>188</v>
      </c>
      <c r="C357" s="44" t="s">
        <v>126</v>
      </c>
      <c r="D357" s="52" t="s">
        <v>51</v>
      </c>
      <c r="E357" s="57">
        <v>87</v>
      </c>
      <c r="F357" s="57">
        <v>85</v>
      </c>
      <c r="G357" s="57">
        <v>90</v>
      </c>
      <c r="H357" s="57">
        <v>87</v>
      </c>
      <c r="I357" s="57">
        <v>89</v>
      </c>
      <c r="J357" s="57">
        <v>89</v>
      </c>
      <c r="K357" s="57">
        <f t="shared" si="32"/>
        <v>527</v>
      </c>
      <c r="L357" s="57">
        <f t="shared" si="33"/>
        <v>87.833333333333329</v>
      </c>
      <c r="M357" s="62">
        <f>RANK(L357,L348:L370)</f>
        <v>3</v>
      </c>
    </row>
    <row r="358" spans="1:13" ht="28.35" customHeight="1">
      <c r="A358" s="46" t="s">
        <v>326</v>
      </c>
      <c r="B358" s="17" t="s">
        <v>188</v>
      </c>
      <c r="C358" s="44" t="s">
        <v>126</v>
      </c>
      <c r="D358" s="50" t="s">
        <v>334</v>
      </c>
      <c r="E358" s="57">
        <v>86</v>
      </c>
      <c r="F358" s="57">
        <v>82</v>
      </c>
      <c r="G358" s="57">
        <v>82</v>
      </c>
      <c r="H358" s="57">
        <v>80</v>
      </c>
      <c r="I358" s="57">
        <v>85</v>
      </c>
      <c r="J358" s="57">
        <v>81</v>
      </c>
      <c r="K358" s="57">
        <f t="shared" si="32"/>
        <v>496</v>
      </c>
      <c r="L358" s="57">
        <f t="shared" si="33"/>
        <v>82.666666666666671</v>
      </c>
      <c r="M358" s="62" t="s">
        <v>403</v>
      </c>
    </row>
    <row r="359" spans="1:13" ht="28.35" customHeight="1">
      <c r="A359" s="46" t="s">
        <v>327</v>
      </c>
      <c r="B359" s="17" t="s">
        <v>188</v>
      </c>
      <c r="C359" s="44" t="s">
        <v>126</v>
      </c>
      <c r="D359" s="21" t="s">
        <v>335</v>
      </c>
      <c r="E359" s="57">
        <v>83</v>
      </c>
      <c r="F359" s="57">
        <v>82</v>
      </c>
      <c r="G359" s="57">
        <v>82</v>
      </c>
      <c r="H359" s="57">
        <v>87</v>
      </c>
      <c r="I359" s="57">
        <v>84</v>
      </c>
      <c r="J359" s="57">
        <v>86</v>
      </c>
      <c r="K359" s="57">
        <f t="shared" si="32"/>
        <v>504</v>
      </c>
      <c r="L359" s="57">
        <f t="shared" si="33"/>
        <v>84</v>
      </c>
      <c r="M359" s="62" t="s">
        <v>403</v>
      </c>
    </row>
    <row r="360" spans="1:13" ht="28.35" customHeight="1">
      <c r="A360" s="11" t="s">
        <v>345</v>
      </c>
      <c r="B360" s="17" t="s">
        <v>188</v>
      </c>
      <c r="C360" s="44" t="s">
        <v>126</v>
      </c>
      <c r="D360" s="52" t="s">
        <v>336</v>
      </c>
      <c r="E360" s="57">
        <v>93.5</v>
      </c>
      <c r="F360" s="57">
        <v>88</v>
      </c>
      <c r="G360" s="57">
        <v>88</v>
      </c>
      <c r="H360" s="57">
        <v>88</v>
      </c>
      <c r="I360" s="57">
        <v>90</v>
      </c>
      <c r="J360" s="57">
        <v>89</v>
      </c>
      <c r="K360" s="57">
        <f>SUM(E360:J360)</f>
        <v>536.5</v>
      </c>
      <c r="L360" s="57">
        <f>AVERAGE(E360:J360)</f>
        <v>89.416666666666671</v>
      </c>
      <c r="M360" s="62">
        <f>RANK(L360,L348:L370)</f>
        <v>1</v>
      </c>
    </row>
    <row r="361" spans="1:13" s="27" customFormat="1" ht="28.35" customHeight="1">
      <c r="A361" s="11" t="s">
        <v>328</v>
      </c>
      <c r="B361" s="17" t="s">
        <v>188</v>
      </c>
      <c r="C361" s="44" t="s">
        <v>126</v>
      </c>
      <c r="D361" s="21" t="s">
        <v>337</v>
      </c>
      <c r="E361" s="57">
        <v>84</v>
      </c>
      <c r="F361" s="57">
        <v>82</v>
      </c>
      <c r="G361" s="57">
        <v>82</v>
      </c>
      <c r="H361" s="57">
        <v>81</v>
      </c>
      <c r="I361" s="57">
        <v>84</v>
      </c>
      <c r="J361" s="57">
        <v>82</v>
      </c>
      <c r="K361" s="57">
        <f>SUM(E361:J361)</f>
        <v>495</v>
      </c>
      <c r="L361" s="57">
        <f>AVERAGE(E361:J361)</f>
        <v>82.5</v>
      </c>
      <c r="M361" s="62" t="s">
        <v>403</v>
      </c>
    </row>
    <row r="362" spans="1:13" s="27" customFormat="1" ht="28.35" customHeight="1">
      <c r="A362" s="11" t="s">
        <v>329</v>
      </c>
      <c r="B362" s="17" t="s">
        <v>188</v>
      </c>
      <c r="C362" s="44" t="s">
        <v>126</v>
      </c>
      <c r="D362" s="50" t="s">
        <v>338</v>
      </c>
      <c r="E362" s="57">
        <v>84</v>
      </c>
      <c r="F362" s="57">
        <v>84</v>
      </c>
      <c r="G362" s="57">
        <v>85</v>
      </c>
      <c r="H362" s="57">
        <v>84</v>
      </c>
      <c r="I362" s="57">
        <v>83</v>
      </c>
      <c r="J362" s="57">
        <v>83</v>
      </c>
      <c r="K362" s="57">
        <f t="shared" ref="K362:K370" si="34">SUM(E362:J362)</f>
        <v>503</v>
      </c>
      <c r="L362" s="57">
        <f t="shared" ref="L362:L370" si="35">AVERAGE(E362:J362)</f>
        <v>83.833333333333329</v>
      </c>
      <c r="M362" s="62" t="s">
        <v>403</v>
      </c>
    </row>
    <row r="363" spans="1:13" s="27" customFormat="1" ht="28.35" customHeight="1">
      <c r="A363" s="11" t="s">
        <v>330</v>
      </c>
      <c r="B363" s="17" t="s">
        <v>188</v>
      </c>
      <c r="C363" s="44" t="s">
        <v>126</v>
      </c>
      <c r="D363" s="21" t="s">
        <v>339</v>
      </c>
      <c r="E363" s="57">
        <v>82</v>
      </c>
      <c r="F363" s="57">
        <v>81</v>
      </c>
      <c r="G363" s="57">
        <v>83</v>
      </c>
      <c r="H363" s="57">
        <v>88</v>
      </c>
      <c r="I363" s="57">
        <v>85</v>
      </c>
      <c r="J363" s="57">
        <v>87</v>
      </c>
      <c r="K363" s="57">
        <f t="shared" si="34"/>
        <v>506</v>
      </c>
      <c r="L363" s="57">
        <f t="shared" si="35"/>
        <v>84.333333333333329</v>
      </c>
      <c r="M363" s="62" t="s">
        <v>403</v>
      </c>
    </row>
    <row r="364" spans="1:13" s="27" customFormat="1" ht="28.35" customHeight="1">
      <c r="A364" s="11" t="s">
        <v>331</v>
      </c>
      <c r="B364" s="17" t="s">
        <v>188</v>
      </c>
      <c r="C364" s="44" t="s">
        <v>126</v>
      </c>
      <c r="D364" s="50" t="s">
        <v>340</v>
      </c>
      <c r="E364" s="57">
        <v>92</v>
      </c>
      <c r="F364" s="57">
        <v>85</v>
      </c>
      <c r="G364" s="57">
        <v>88</v>
      </c>
      <c r="H364" s="57">
        <v>86</v>
      </c>
      <c r="I364" s="57">
        <v>87</v>
      </c>
      <c r="J364" s="57">
        <v>88</v>
      </c>
      <c r="K364" s="57">
        <f t="shared" si="34"/>
        <v>526</v>
      </c>
      <c r="L364" s="57">
        <f t="shared" si="35"/>
        <v>87.666666666666671</v>
      </c>
      <c r="M364" s="105" t="s">
        <v>416</v>
      </c>
    </row>
    <row r="365" spans="1:13" s="27" customFormat="1" ht="28.35" customHeight="1">
      <c r="A365" s="11" t="s">
        <v>346</v>
      </c>
      <c r="B365" s="17" t="s">
        <v>188</v>
      </c>
      <c r="C365" s="44" t="s">
        <v>126</v>
      </c>
      <c r="D365" s="25" t="s">
        <v>341</v>
      </c>
      <c r="E365" s="57">
        <v>85</v>
      </c>
      <c r="F365" s="57">
        <v>81</v>
      </c>
      <c r="G365" s="57">
        <v>82</v>
      </c>
      <c r="H365" s="57">
        <v>85</v>
      </c>
      <c r="I365" s="57">
        <v>85</v>
      </c>
      <c r="J365" s="57">
        <v>85</v>
      </c>
      <c r="K365" s="57">
        <f t="shared" si="34"/>
        <v>503</v>
      </c>
      <c r="L365" s="57">
        <f t="shared" si="35"/>
        <v>83.833333333333329</v>
      </c>
      <c r="M365" s="62" t="s">
        <v>403</v>
      </c>
    </row>
    <row r="366" spans="1:13" s="27" customFormat="1" ht="28.35" customHeight="1">
      <c r="A366" s="11" t="s">
        <v>347</v>
      </c>
      <c r="B366" s="17" t="s">
        <v>188</v>
      </c>
      <c r="C366" s="44" t="s">
        <v>126</v>
      </c>
      <c r="D366" s="50" t="s">
        <v>342</v>
      </c>
      <c r="E366" s="57">
        <v>85</v>
      </c>
      <c r="F366" s="57">
        <v>83</v>
      </c>
      <c r="G366" s="57">
        <v>82</v>
      </c>
      <c r="H366" s="57">
        <v>83</v>
      </c>
      <c r="I366" s="57">
        <v>81</v>
      </c>
      <c r="J366" s="57">
        <v>84</v>
      </c>
      <c r="K366" s="57">
        <f t="shared" si="34"/>
        <v>498</v>
      </c>
      <c r="L366" s="57">
        <f t="shared" si="35"/>
        <v>83</v>
      </c>
      <c r="M366" s="62" t="s">
        <v>403</v>
      </c>
    </row>
    <row r="367" spans="1:13" s="27" customFormat="1" ht="28.35" customHeight="1">
      <c r="A367" s="11" t="s">
        <v>348</v>
      </c>
      <c r="B367" s="17" t="s">
        <v>188</v>
      </c>
      <c r="C367" s="44" t="s">
        <v>126</v>
      </c>
      <c r="D367" s="52" t="s">
        <v>343</v>
      </c>
      <c r="E367" s="57">
        <v>93</v>
      </c>
      <c r="F367" s="57">
        <v>88</v>
      </c>
      <c r="G367" s="57">
        <v>87</v>
      </c>
      <c r="H367" s="57">
        <v>88</v>
      </c>
      <c r="I367" s="57">
        <v>86</v>
      </c>
      <c r="J367" s="57">
        <v>88</v>
      </c>
      <c r="K367" s="57">
        <f t="shared" si="34"/>
        <v>530</v>
      </c>
      <c r="L367" s="57">
        <f t="shared" si="35"/>
        <v>88.333333333333329</v>
      </c>
      <c r="M367" s="62">
        <f>RANK(L367,L348:L370)</f>
        <v>2</v>
      </c>
    </row>
    <row r="368" spans="1:13" s="27" customFormat="1" ht="28.35" customHeight="1">
      <c r="A368" s="11" t="s">
        <v>349</v>
      </c>
      <c r="B368" s="17" t="s">
        <v>188</v>
      </c>
      <c r="C368" s="44" t="s">
        <v>126</v>
      </c>
      <c r="D368" s="22" t="s">
        <v>344</v>
      </c>
      <c r="E368" s="57">
        <v>89</v>
      </c>
      <c r="F368" s="57">
        <v>83</v>
      </c>
      <c r="G368" s="57">
        <v>83</v>
      </c>
      <c r="H368" s="57">
        <v>87</v>
      </c>
      <c r="I368" s="57">
        <v>85</v>
      </c>
      <c r="J368" s="57">
        <v>87</v>
      </c>
      <c r="K368" s="57">
        <f t="shared" si="34"/>
        <v>514</v>
      </c>
      <c r="L368" s="57">
        <f t="shared" si="35"/>
        <v>85.666666666666671</v>
      </c>
      <c r="M368" s="62" t="s">
        <v>403</v>
      </c>
    </row>
    <row r="369" spans="1:13" s="27" customFormat="1" ht="28.35" customHeight="1">
      <c r="A369" s="11" t="s">
        <v>350</v>
      </c>
      <c r="B369" s="17" t="s">
        <v>188</v>
      </c>
      <c r="C369" s="44" t="s">
        <v>126</v>
      </c>
      <c r="D369" s="50" t="s">
        <v>137</v>
      </c>
      <c r="E369" s="57">
        <v>90</v>
      </c>
      <c r="F369" s="57">
        <v>82</v>
      </c>
      <c r="G369" s="57">
        <v>82</v>
      </c>
      <c r="H369" s="57">
        <v>81</v>
      </c>
      <c r="I369" s="57">
        <v>87</v>
      </c>
      <c r="J369" s="57">
        <v>82</v>
      </c>
      <c r="K369" s="57">
        <f t="shared" si="34"/>
        <v>504</v>
      </c>
      <c r="L369" s="57">
        <f t="shared" si="35"/>
        <v>84</v>
      </c>
      <c r="M369" s="62" t="s">
        <v>403</v>
      </c>
    </row>
    <row r="370" spans="1:13" s="27" customFormat="1" ht="28.35" customHeight="1" thickBot="1">
      <c r="A370" s="13" t="s">
        <v>351</v>
      </c>
      <c r="B370" s="18" t="s">
        <v>188</v>
      </c>
      <c r="C370" s="45" t="s">
        <v>126</v>
      </c>
      <c r="D370" s="53" t="s">
        <v>52</v>
      </c>
      <c r="E370" s="59">
        <v>90</v>
      </c>
      <c r="F370" s="59">
        <v>84</v>
      </c>
      <c r="G370" s="59">
        <v>84</v>
      </c>
      <c r="H370" s="59">
        <v>85</v>
      </c>
      <c r="I370" s="59">
        <v>85</v>
      </c>
      <c r="J370" s="59">
        <v>86</v>
      </c>
      <c r="K370" s="59">
        <f t="shared" si="34"/>
        <v>514</v>
      </c>
      <c r="L370" s="59">
        <f t="shared" si="35"/>
        <v>85.666666666666671</v>
      </c>
      <c r="M370" s="63" t="s">
        <v>403</v>
      </c>
    </row>
    <row r="371" spans="1:13" s="27" customFormat="1" ht="28.35" customHeight="1">
      <c r="M371" s="51"/>
    </row>
    <row r="382" spans="1:13" ht="28.35" customHeight="1"/>
    <row r="383" spans="1:13" ht="28.35" customHeight="1"/>
    <row r="384" spans="1:13" ht="28.35" customHeight="1"/>
    <row r="385" spans="1:13" ht="28.35" customHeight="1"/>
    <row r="386" spans="1:13" ht="28.35" customHeight="1" thickBot="1">
      <c r="A386" s="97" t="s">
        <v>412</v>
      </c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</row>
    <row r="387" spans="1:13" ht="22.2">
      <c r="A387" s="1" t="s">
        <v>0</v>
      </c>
      <c r="B387" s="2" t="s">
        <v>1</v>
      </c>
      <c r="C387" s="2" t="s">
        <v>2</v>
      </c>
      <c r="D387" s="43" t="s">
        <v>3</v>
      </c>
      <c r="E387" s="33" t="s">
        <v>389</v>
      </c>
      <c r="F387" s="33" t="s">
        <v>390</v>
      </c>
      <c r="G387" s="33" t="s">
        <v>391</v>
      </c>
      <c r="H387" s="33" t="s">
        <v>392</v>
      </c>
      <c r="I387" s="33" t="s">
        <v>393</v>
      </c>
      <c r="J387" s="33" t="s">
        <v>394</v>
      </c>
      <c r="K387" s="33" t="s">
        <v>395</v>
      </c>
      <c r="L387" s="33" t="s">
        <v>396</v>
      </c>
      <c r="M387" s="56" t="s">
        <v>397</v>
      </c>
    </row>
    <row r="388" spans="1:13" ht="22.2">
      <c r="A388" s="11" t="s">
        <v>353</v>
      </c>
      <c r="B388" s="17" t="s">
        <v>188</v>
      </c>
      <c r="C388" s="4" t="s">
        <v>352</v>
      </c>
      <c r="D388" s="22" t="s">
        <v>358</v>
      </c>
      <c r="E388" s="35"/>
      <c r="F388" s="35"/>
      <c r="G388" s="35"/>
      <c r="H388" s="35"/>
      <c r="I388" s="35"/>
      <c r="J388" s="35"/>
      <c r="K388" s="35">
        <f>SUM(E388:J388)</f>
        <v>0</v>
      </c>
      <c r="L388" s="35" t="e">
        <f>AVERAGE(E388:J388)</f>
        <v>#DIV/0!</v>
      </c>
      <c r="M388" s="62"/>
    </row>
    <row r="389" spans="1:13" ht="22.2">
      <c r="A389" s="11" t="s">
        <v>354</v>
      </c>
      <c r="B389" s="17" t="s">
        <v>188</v>
      </c>
      <c r="C389" s="4" t="s">
        <v>352</v>
      </c>
      <c r="D389" s="52" t="s">
        <v>359</v>
      </c>
      <c r="E389" s="35"/>
      <c r="F389" s="35"/>
      <c r="G389" s="35"/>
      <c r="H389" s="35"/>
      <c r="I389" s="35"/>
      <c r="J389" s="35"/>
      <c r="K389" s="35">
        <f>SUM(E389:J389)</f>
        <v>0</v>
      </c>
      <c r="L389" s="35" t="e">
        <f>AVERAGE(E389:J389)</f>
        <v>#DIV/0!</v>
      </c>
      <c r="M389" s="62"/>
    </row>
    <row r="390" spans="1:13" ht="22.2">
      <c r="A390" s="11" t="s">
        <v>355</v>
      </c>
      <c r="B390" s="17" t="s">
        <v>188</v>
      </c>
      <c r="C390" s="4" t="s">
        <v>352</v>
      </c>
      <c r="D390" s="21" t="s">
        <v>360</v>
      </c>
      <c r="E390" s="35"/>
      <c r="F390" s="35"/>
      <c r="G390" s="35"/>
      <c r="H390" s="35"/>
      <c r="I390" s="35"/>
      <c r="J390" s="35"/>
      <c r="K390" s="35">
        <f t="shared" ref="K390:K392" si="36">SUM(E390:J390)</f>
        <v>0</v>
      </c>
      <c r="L390" s="35" t="e">
        <f t="shared" ref="L390:L392" si="37">AVERAGE(E390:J390)</f>
        <v>#DIV/0!</v>
      </c>
      <c r="M390" s="62"/>
    </row>
    <row r="391" spans="1:13" ht="22.2">
      <c r="A391" s="11" t="s">
        <v>356</v>
      </c>
      <c r="B391" s="17" t="s">
        <v>188</v>
      </c>
      <c r="C391" s="4" t="s">
        <v>352</v>
      </c>
      <c r="D391" s="21" t="s">
        <v>361</v>
      </c>
      <c r="E391" s="35"/>
      <c r="F391" s="35"/>
      <c r="G391" s="35"/>
      <c r="H391" s="35"/>
      <c r="I391" s="35"/>
      <c r="J391" s="35"/>
      <c r="K391" s="35">
        <f t="shared" si="36"/>
        <v>0</v>
      </c>
      <c r="L391" s="35" t="e">
        <f t="shared" si="37"/>
        <v>#DIV/0!</v>
      </c>
      <c r="M391" s="62"/>
    </row>
    <row r="392" spans="1:13" ht="22.8" thickBot="1">
      <c r="A392" s="13" t="s">
        <v>357</v>
      </c>
      <c r="B392" s="18" t="s">
        <v>188</v>
      </c>
      <c r="C392" s="6" t="s">
        <v>352</v>
      </c>
      <c r="D392" s="24" t="s">
        <v>362</v>
      </c>
      <c r="E392" s="39"/>
      <c r="F392" s="39"/>
      <c r="G392" s="39"/>
      <c r="H392" s="39"/>
      <c r="I392" s="39"/>
      <c r="J392" s="39"/>
      <c r="K392" s="39">
        <f t="shared" si="36"/>
        <v>0</v>
      </c>
      <c r="L392" s="39" t="e">
        <f t="shared" si="37"/>
        <v>#DIV/0!</v>
      </c>
      <c r="M392" s="63"/>
    </row>
  </sheetData>
  <mergeCells count="19">
    <mergeCell ref="A330:M330"/>
    <mergeCell ref="A346:M346"/>
    <mergeCell ref="A386:M386"/>
    <mergeCell ref="A223:M223"/>
    <mergeCell ref="A239:M239"/>
    <mergeCell ref="A263:M263"/>
    <mergeCell ref="A288:M288"/>
    <mergeCell ref="A311:M311"/>
    <mergeCell ref="A130:M130"/>
    <mergeCell ref="A165:M165"/>
    <mergeCell ref="A183:M183"/>
    <mergeCell ref="A201:M201"/>
    <mergeCell ref="E171:M171"/>
    <mergeCell ref="A65:M65"/>
    <mergeCell ref="A86:M86"/>
    <mergeCell ref="A109:M109"/>
    <mergeCell ref="A1:M1"/>
    <mergeCell ref="A21:M21"/>
    <mergeCell ref="A42:M42"/>
  </mergeCells>
  <phoneticPr fontId="2" type="noConversion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Layout" zoomScaleNormal="100" workbookViewId="0">
      <selection activeCell="B11" sqref="B11"/>
    </sheetView>
  </sheetViews>
  <sheetFormatPr defaultRowHeight="16.2"/>
  <cols>
    <col min="1" max="1" width="5.109375" customWidth="1"/>
    <col min="2" max="2" width="21.21875" customWidth="1"/>
    <col min="3" max="3" width="4.88671875" customWidth="1"/>
    <col min="4" max="4" width="17.88671875" style="51" customWidth="1"/>
  </cols>
  <sheetData>
    <row r="1" spans="1:13" ht="33.6" thickBot="1">
      <c r="A1" s="102" t="s">
        <v>402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2.2">
      <c r="A2" s="42" t="s">
        <v>0</v>
      </c>
      <c r="B2" s="43" t="s">
        <v>1</v>
      </c>
      <c r="C2" s="43" t="s">
        <v>2</v>
      </c>
      <c r="D2" s="43" t="s">
        <v>3</v>
      </c>
      <c r="E2" s="55" t="s">
        <v>389</v>
      </c>
      <c r="F2" s="55" t="s">
        <v>390</v>
      </c>
      <c r="G2" s="55" t="s">
        <v>391</v>
      </c>
      <c r="H2" s="55" t="s">
        <v>392</v>
      </c>
      <c r="I2" s="55" t="s">
        <v>393</v>
      </c>
      <c r="J2" s="55" t="s">
        <v>394</v>
      </c>
      <c r="K2" s="55" t="s">
        <v>395</v>
      </c>
      <c r="L2" s="55" t="s">
        <v>396</v>
      </c>
      <c r="M2" s="56" t="s">
        <v>397</v>
      </c>
    </row>
    <row r="3" spans="1:13" ht="42.6" customHeight="1">
      <c r="A3" s="46" t="s">
        <v>134</v>
      </c>
      <c r="B3" s="47" t="s">
        <v>79</v>
      </c>
      <c r="C3" s="44" t="s">
        <v>127</v>
      </c>
      <c r="D3" s="50" t="s">
        <v>137</v>
      </c>
      <c r="E3" s="57"/>
      <c r="F3" s="57"/>
      <c r="G3" s="57"/>
      <c r="H3" s="57"/>
      <c r="I3" s="57"/>
      <c r="J3" s="57"/>
      <c r="K3" s="57">
        <f>SUM(E3:J3)</f>
        <v>0</v>
      </c>
      <c r="L3" s="57" t="e">
        <f>AVERAGE(E3:J3)</f>
        <v>#DIV/0!</v>
      </c>
      <c r="M3" s="58"/>
    </row>
    <row r="4" spans="1:13" ht="42.6" customHeight="1">
      <c r="A4" s="46" t="s">
        <v>135</v>
      </c>
      <c r="B4" s="47" t="s">
        <v>79</v>
      </c>
      <c r="C4" s="44" t="s">
        <v>127</v>
      </c>
      <c r="D4" s="52" t="s">
        <v>138</v>
      </c>
      <c r="E4" s="57"/>
      <c r="F4" s="57"/>
      <c r="G4" s="57"/>
      <c r="H4" s="57"/>
      <c r="I4" s="57"/>
      <c r="J4" s="57"/>
      <c r="K4" s="57">
        <f>SUM(E4:J4)</f>
        <v>0</v>
      </c>
      <c r="L4" s="57" t="e">
        <f>AVERAGE(E4:J4)</f>
        <v>#DIV/0!</v>
      </c>
      <c r="M4" s="58"/>
    </row>
    <row r="5" spans="1:13" ht="42.6" customHeight="1" thickBot="1">
      <c r="A5" s="48" t="s">
        <v>34</v>
      </c>
      <c r="B5" s="49" t="s">
        <v>79</v>
      </c>
      <c r="C5" s="45" t="s">
        <v>133</v>
      </c>
      <c r="D5" s="54" t="s">
        <v>139</v>
      </c>
      <c r="E5" s="59"/>
      <c r="F5" s="59"/>
      <c r="G5" s="59"/>
      <c r="H5" s="59"/>
      <c r="I5" s="59"/>
      <c r="J5" s="59"/>
      <c r="K5" s="59">
        <f>SUM(E5:J5)</f>
        <v>0</v>
      </c>
      <c r="L5" s="59" t="e">
        <f>AVERAGE(E5:J5)</f>
        <v>#DIV/0!</v>
      </c>
      <c r="M5" s="60"/>
    </row>
    <row r="6" spans="1:13" ht="42" customHeight="1">
      <c r="A6" s="42" t="s">
        <v>0</v>
      </c>
      <c r="B6" s="43" t="s">
        <v>1</v>
      </c>
      <c r="C6" s="43" t="s">
        <v>2</v>
      </c>
      <c r="D6" s="43" t="s">
        <v>4</v>
      </c>
      <c r="E6" s="55" t="s">
        <v>389</v>
      </c>
      <c r="F6" s="55" t="s">
        <v>390</v>
      </c>
      <c r="G6" s="55" t="s">
        <v>391</v>
      </c>
      <c r="H6" s="55" t="s">
        <v>392</v>
      </c>
      <c r="I6" s="55" t="s">
        <v>393</v>
      </c>
      <c r="J6" s="55" t="s">
        <v>394</v>
      </c>
      <c r="K6" s="55" t="s">
        <v>395</v>
      </c>
      <c r="L6" s="55" t="s">
        <v>396</v>
      </c>
      <c r="M6" s="56" t="s">
        <v>397</v>
      </c>
    </row>
    <row r="7" spans="1:13" ht="42" customHeight="1">
      <c r="A7" s="46" t="s">
        <v>35</v>
      </c>
      <c r="B7" s="47" t="s">
        <v>131</v>
      </c>
      <c r="C7" s="44" t="s">
        <v>108</v>
      </c>
      <c r="D7" s="52" t="s">
        <v>140</v>
      </c>
      <c r="E7" s="57"/>
      <c r="F7" s="57"/>
      <c r="G7" s="57"/>
      <c r="H7" s="57"/>
      <c r="I7" s="57"/>
      <c r="J7" s="57"/>
      <c r="K7" s="57">
        <f>SUM(E7:J7)</f>
        <v>0</v>
      </c>
      <c r="L7" s="57" t="e">
        <f>AVERAGE(E7:J7)</f>
        <v>#DIV/0!</v>
      </c>
      <c r="M7" s="58"/>
    </row>
    <row r="8" spans="1:13" ht="74.25" customHeight="1">
      <c r="A8" s="46" t="s">
        <v>136</v>
      </c>
      <c r="B8" s="47" t="s">
        <v>131</v>
      </c>
      <c r="C8" s="44" t="s">
        <v>108</v>
      </c>
      <c r="D8" s="52" t="s">
        <v>67</v>
      </c>
      <c r="E8" s="57"/>
      <c r="F8" s="57"/>
      <c r="G8" s="57"/>
      <c r="H8" s="57"/>
      <c r="I8" s="57"/>
      <c r="J8" s="57"/>
      <c r="K8" s="57">
        <f>SUM(E8:J8)</f>
        <v>0</v>
      </c>
      <c r="L8" s="57" t="e">
        <f>AVERAGE(E8:J8)</f>
        <v>#DIV/0!</v>
      </c>
      <c r="M8" s="58"/>
    </row>
    <row r="9" spans="1:13" ht="99.75" customHeight="1" thickBot="1">
      <c r="A9" s="48" t="s">
        <v>37</v>
      </c>
      <c r="B9" s="49" t="s">
        <v>131</v>
      </c>
      <c r="C9" s="45" t="s">
        <v>112</v>
      </c>
      <c r="D9" s="53" t="s">
        <v>67</v>
      </c>
      <c r="E9" s="59"/>
      <c r="F9" s="59"/>
      <c r="G9" s="59"/>
      <c r="H9" s="59"/>
      <c r="I9" s="59"/>
      <c r="J9" s="59"/>
      <c r="K9" s="59">
        <f>SUM(E9:J9)</f>
        <v>0</v>
      </c>
      <c r="L9" s="59" t="e">
        <f>AVERAGE(E9:J9)</f>
        <v>#DIV/0!</v>
      </c>
      <c r="M9" s="60"/>
    </row>
  </sheetData>
  <mergeCells count="1">
    <mergeCell ref="A1:M1"/>
  </mergeCells>
  <phoneticPr fontId="2" type="noConversion"/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view="pageLayout" topLeftCell="A142" zoomScaleNormal="100" workbookViewId="0">
      <selection activeCell="D146" sqref="D146"/>
    </sheetView>
  </sheetViews>
  <sheetFormatPr defaultRowHeight="16.2"/>
  <cols>
    <col min="1" max="1" width="4.88671875" style="15" customWidth="1"/>
    <col min="2" max="2" width="19.33203125" customWidth="1"/>
    <col min="3" max="3" width="5.109375" style="15" customWidth="1"/>
    <col min="4" max="4" width="22.44140625" style="51" customWidth="1"/>
    <col min="5" max="5" width="7.88671875" customWidth="1"/>
    <col min="6" max="8" width="8.33203125" customWidth="1"/>
  </cols>
  <sheetData>
    <row r="1" spans="1:13" ht="34.799999999999997" thickBot="1">
      <c r="A1" s="97" t="s">
        <v>388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2.2">
      <c r="A2" s="1" t="s">
        <v>0</v>
      </c>
      <c r="B2" s="2" t="s">
        <v>1</v>
      </c>
      <c r="C2" s="2" t="s">
        <v>2</v>
      </c>
      <c r="D2" s="43" t="s">
        <v>4</v>
      </c>
      <c r="E2" s="33" t="s">
        <v>389</v>
      </c>
      <c r="F2" s="33" t="s">
        <v>390</v>
      </c>
      <c r="G2" s="33" t="s">
        <v>391</v>
      </c>
      <c r="H2" s="33" t="s">
        <v>392</v>
      </c>
      <c r="I2" s="33" t="s">
        <v>393</v>
      </c>
      <c r="J2" s="33" t="s">
        <v>394</v>
      </c>
      <c r="K2" s="33" t="s">
        <v>395</v>
      </c>
      <c r="L2" s="33" t="s">
        <v>396</v>
      </c>
      <c r="M2" s="34" t="s">
        <v>397</v>
      </c>
    </row>
    <row r="3" spans="1:13" ht="42.6" customHeight="1">
      <c r="A3" s="11" t="s">
        <v>21</v>
      </c>
      <c r="B3" s="12" t="s">
        <v>121</v>
      </c>
      <c r="C3" s="4" t="s">
        <v>81</v>
      </c>
      <c r="D3" s="52" t="s">
        <v>61</v>
      </c>
      <c r="E3" s="35"/>
      <c r="F3" s="35"/>
      <c r="G3" s="35"/>
      <c r="H3" s="35"/>
      <c r="I3" s="35"/>
      <c r="J3" s="35"/>
      <c r="K3" s="35">
        <f>SUM(E3:J3)</f>
        <v>0</v>
      </c>
      <c r="L3" s="35" t="e">
        <f>AVERAGE(E3:J3)</f>
        <v>#DIV/0!</v>
      </c>
      <c r="M3" s="36"/>
    </row>
    <row r="4" spans="1:13" ht="42.6" customHeight="1">
      <c r="A4" s="11" t="s">
        <v>22</v>
      </c>
      <c r="B4" s="12" t="s">
        <v>121</v>
      </c>
      <c r="C4" s="4" t="s">
        <v>81</v>
      </c>
      <c r="D4" s="4"/>
      <c r="E4" s="35"/>
      <c r="F4" s="35"/>
      <c r="G4" s="35"/>
      <c r="H4" s="35"/>
      <c r="I4" s="35"/>
      <c r="J4" s="35"/>
      <c r="K4" s="35">
        <f>SUM(E4:J4)</f>
        <v>0</v>
      </c>
      <c r="L4" s="35" t="e">
        <f>AVERAGE(E4:J4)</f>
        <v>#DIV/0!</v>
      </c>
      <c r="M4" s="36"/>
    </row>
    <row r="5" spans="1:13" ht="42.6" customHeight="1">
      <c r="A5" s="11" t="s">
        <v>23</v>
      </c>
      <c r="B5" s="12" t="s">
        <v>120</v>
      </c>
      <c r="C5" s="4" t="s">
        <v>81</v>
      </c>
      <c r="D5" s="52" t="s">
        <v>118</v>
      </c>
      <c r="E5" s="35"/>
      <c r="F5" s="35"/>
      <c r="G5" s="35"/>
      <c r="H5" s="35"/>
      <c r="I5" s="35"/>
      <c r="J5" s="35"/>
      <c r="K5" s="35">
        <f t="shared" ref="K5:K9" si="0">SUM(E5:J5)</f>
        <v>0</v>
      </c>
      <c r="L5" s="35" t="e">
        <f t="shared" ref="L5:L9" si="1">AVERAGE(E5:J5)</f>
        <v>#DIV/0!</v>
      </c>
      <c r="M5" s="36"/>
    </row>
    <row r="6" spans="1:13" ht="42.6" customHeight="1">
      <c r="A6" s="11" t="s">
        <v>24</v>
      </c>
      <c r="B6" s="12" t="s">
        <v>120</v>
      </c>
      <c r="C6" s="4" t="s">
        <v>80</v>
      </c>
      <c r="D6" s="50" t="s">
        <v>117</v>
      </c>
      <c r="E6" s="35"/>
      <c r="F6" s="35"/>
      <c r="G6" s="35"/>
      <c r="H6" s="35"/>
      <c r="I6" s="35"/>
      <c r="J6" s="35"/>
      <c r="K6" s="35">
        <f t="shared" si="0"/>
        <v>0</v>
      </c>
      <c r="L6" s="35" t="e">
        <f t="shared" si="1"/>
        <v>#DIV/0!</v>
      </c>
      <c r="M6" s="36"/>
    </row>
    <row r="7" spans="1:13" ht="42.6" customHeight="1">
      <c r="A7" s="11" t="s">
        <v>25</v>
      </c>
      <c r="B7" s="12" t="s">
        <v>120</v>
      </c>
      <c r="C7" s="4" t="s">
        <v>80</v>
      </c>
      <c r="D7" s="52" t="s">
        <v>119</v>
      </c>
      <c r="E7" s="35"/>
      <c r="F7" s="35"/>
      <c r="G7" s="35"/>
      <c r="H7" s="35"/>
      <c r="I7" s="35"/>
      <c r="J7" s="35"/>
      <c r="K7" s="35">
        <f t="shared" si="0"/>
        <v>0</v>
      </c>
      <c r="L7" s="35" t="e">
        <f t="shared" si="1"/>
        <v>#DIV/0!</v>
      </c>
      <c r="M7" s="36"/>
    </row>
    <row r="8" spans="1:13" ht="42.6" customHeight="1">
      <c r="A8" s="11" t="s">
        <v>122</v>
      </c>
      <c r="B8" s="12" t="s">
        <v>120</v>
      </c>
      <c r="C8" s="4" t="s">
        <v>108</v>
      </c>
      <c r="D8" s="52" t="s">
        <v>67</v>
      </c>
      <c r="E8" s="35"/>
      <c r="F8" s="35"/>
      <c r="G8" s="35"/>
      <c r="H8" s="35"/>
      <c r="I8" s="35"/>
      <c r="J8" s="35"/>
      <c r="K8" s="35">
        <f t="shared" si="0"/>
        <v>0</v>
      </c>
      <c r="L8" s="35" t="e">
        <f t="shared" si="1"/>
        <v>#DIV/0!</v>
      </c>
      <c r="M8" s="36"/>
    </row>
    <row r="9" spans="1:13" ht="42.6" customHeight="1" thickBot="1">
      <c r="A9" s="13" t="s">
        <v>123</v>
      </c>
      <c r="B9" s="14" t="s">
        <v>120</v>
      </c>
      <c r="C9" s="6" t="s">
        <v>108</v>
      </c>
      <c r="D9" s="54" t="s">
        <v>117</v>
      </c>
      <c r="E9" s="39"/>
      <c r="F9" s="39"/>
      <c r="G9" s="39"/>
      <c r="H9" s="39"/>
      <c r="I9" s="39"/>
      <c r="J9" s="39"/>
      <c r="K9" s="39">
        <f t="shared" si="0"/>
        <v>0</v>
      </c>
      <c r="L9" s="39" t="e">
        <f t="shared" si="1"/>
        <v>#DIV/0!</v>
      </c>
      <c r="M9" s="40"/>
    </row>
    <row r="10" spans="1:13" ht="42.6" customHeight="1">
      <c r="A10" s="37"/>
      <c r="B10" s="19"/>
      <c r="C10" s="37"/>
      <c r="D10" s="61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42.6" customHeight="1">
      <c r="A11" s="37"/>
      <c r="B11" s="19"/>
      <c r="C11" s="37"/>
      <c r="D11" s="61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42.6" customHeight="1">
      <c r="A12" s="37"/>
      <c r="B12" s="19"/>
      <c r="C12" s="37"/>
      <c r="D12" s="61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34.799999999999997" thickBot="1">
      <c r="A13" s="32" t="s">
        <v>398</v>
      </c>
      <c r="B13" s="32"/>
      <c r="C13" s="32"/>
      <c r="D13" s="41"/>
    </row>
    <row r="14" spans="1:13" ht="22.2">
      <c r="A14" s="1" t="s">
        <v>0</v>
      </c>
      <c r="B14" s="2" t="s">
        <v>1</v>
      </c>
      <c r="C14" s="2" t="s">
        <v>2</v>
      </c>
      <c r="D14" s="43" t="s">
        <v>4</v>
      </c>
      <c r="E14" s="33" t="s">
        <v>389</v>
      </c>
      <c r="F14" s="33" t="s">
        <v>390</v>
      </c>
      <c r="G14" s="33" t="s">
        <v>391</v>
      </c>
      <c r="H14" s="33" t="s">
        <v>392</v>
      </c>
      <c r="I14" s="33" t="s">
        <v>393</v>
      </c>
      <c r="J14" s="33" t="s">
        <v>394</v>
      </c>
      <c r="K14" s="33" t="s">
        <v>395</v>
      </c>
      <c r="L14" s="33" t="s">
        <v>396</v>
      </c>
      <c r="M14" s="34" t="s">
        <v>397</v>
      </c>
    </row>
    <row r="15" spans="1:13" ht="55.5" customHeight="1">
      <c r="A15" s="11" t="s">
        <v>124</v>
      </c>
      <c r="B15" s="12" t="s">
        <v>120</v>
      </c>
      <c r="C15" s="4" t="s">
        <v>112</v>
      </c>
      <c r="D15" s="52" t="s">
        <v>67</v>
      </c>
      <c r="E15" s="35"/>
      <c r="F15" s="35"/>
      <c r="G15" s="35"/>
      <c r="H15" s="35"/>
      <c r="I15" s="35"/>
      <c r="J15" s="35"/>
      <c r="K15" s="35">
        <f>SUM(E15:J15)</f>
        <v>0</v>
      </c>
      <c r="L15" s="35" t="e">
        <f>AVERAGE(E15:J15)</f>
        <v>#DIV/0!</v>
      </c>
      <c r="M15" s="36"/>
    </row>
    <row r="16" spans="1:13" ht="52.5" customHeight="1">
      <c r="A16" s="11" t="s">
        <v>125</v>
      </c>
      <c r="B16" s="12" t="s">
        <v>120</v>
      </c>
      <c r="C16" s="4" t="s">
        <v>112</v>
      </c>
      <c r="D16" s="50" t="s">
        <v>117</v>
      </c>
      <c r="E16" s="35"/>
      <c r="F16" s="35"/>
      <c r="G16" s="35"/>
      <c r="H16" s="35"/>
      <c r="I16" s="35"/>
      <c r="J16" s="35"/>
      <c r="K16" s="35">
        <f>SUM(E16:J16)</f>
        <v>0</v>
      </c>
      <c r="L16" s="35" t="e">
        <f>AVERAGE(E16:J16)</f>
        <v>#DIV/0!</v>
      </c>
      <c r="M16" s="36"/>
    </row>
    <row r="17" spans="1:13" ht="55.5" customHeight="1">
      <c r="A17" s="11" t="s">
        <v>32</v>
      </c>
      <c r="B17" s="12" t="s">
        <v>120</v>
      </c>
      <c r="C17" s="4" t="s">
        <v>127</v>
      </c>
      <c r="D17" s="52" t="s">
        <v>67</v>
      </c>
      <c r="E17" s="35"/>
      <c r="F17" s="35"/>
      <c r="G17" s="35"/>
      <c r="H17" s="35"/>
      <c r="I17" s="35"/>
      <c r="J17" s="35"/>
      <c r="K17" s="35">
        <f>SUM(E17:J17)</f>
        <v>0</v>
      </c>
      <c r="L17" s="35" t="e">
        <f>AVERAGE(E17:J17)</f>
        <v>#DIV/0!</v>
      </c>
      <c r="M17" s="36"/>
    </row>
    <row r="18" spans="1:13" ht="71.25" customHeight="1" thickBot="1">
      <c r="A18" s="13" t="s">
        <v>33</v>
      </c>
      <c r="B18" s="14" t="s">
        <v>120</v>
      </c>
      <c r="C18" s="6" t="s">
        <v>127</v>
      </c>
      <c r="D18" s="54" t="s">
        <v>117</v>
      </c>
      <c r="E18" s="39"/>
      <c r="F18" s="39"/>
      <c r="G18" s="39"/>
      <c r="H18" s="39"/>
      <c r="I18" s="39"/>
      <c r="J18" s="39"/>
      <c r="K18" s="39">
        <f>SUM(E18:J18)</f>
        <v>0</v>
      </c>
      <c r="L18" s="39" t="e">
        <f>AVERAGE(E18:J18)</f>
        <v>#DIV/0!</v>
      </c>
      <c r="M18" s="40"/>
    </row>
    <row r="32" spans="1:13" ht="34.799999999999997" thickBot="1">
      <c r="A32" s="103" t="s">
        <v>399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ht="22.2">
      <c r="A33" s="1" t="s">
        <v>0</v>
      </c>
      <c r="B33" s="2" t="s">
        <v>1</v>
      </c>
      <c r="C33" s="2" t="s">
        <v>2</v>
      </c>
      <c r="D33" s="43" t="s">
        <v>4</v>
      </c>
      <c r="E33" s="33" t="s">
        <v>389</v>
      </c>
      <c r="F33" s="33" t="s">
        <v>390</v>
      </c>
      <c r="G33" s="33" t="s">
        <v>391</v>
      </c>
      <c r="H33" s="33" t="s">
        <v>392</v>
      </c>
      <c r="I33" s="33" t="s">
        <v>393</v>
      </c>
      <c r="J33" s="33" t="s">
        <v>394</v>
      </c>
      <c r="K33" s="33" t="s">
        <v>395</v>
      </c>
      <c r="L33" s="33" t="s">
        <v>396</v>
      </c>
      <c r="M33" s="34" t="s">
        <v>397</v>
      </c>
    </row>
    <row r="34" spans="1:13" ht="42.6" customHeight="1">
      <c r="A34" s="11" t="s">
        <v>128</v>
      </c>
      <c r="B34" s="16" t="s">
        <v>120</v>
      </c>
      <c r="C34" s="4" t="s">
        <v>106</v>
      </c>
      <c r="D34" s="50" t="s">
        <v>117</v>
      </c>
      <c r="E34" s="35"/>
      <c r="F34" s="35"/>
      <c r="G34" s="35"/>
      <c r="H34" s="35"/>
      <c r="I34" s="35"/>
      <c r="J34" s="35"/>
      <c r="K34" s="35">
        <f>SUM(E34:J34)</f>
        <v>0</v>
      </c>
      <c r="L34" s="35" t="e">
        <f>AVERAGE(E34:J34)</f>
        <v>#DIV/0!</v>
      </c>
      <c r="M34" s="36"/>
    </row>
    <row r="35" spans="1:13" ht="42.6" customHeight="1">
      <c r="A35" s="11" t="s">
        <v>129</v>
      </c>
      <c r="B35" s="16" t="s">
        <v>120</v>
      </c>
      <c r="C35" s="4" t="s">
        <v>106</v>
      </c>
      <c r="D35" s="52" t="s">
        <v>67</v>
      </c>
      <c r="E35" s="35"/>
      <c r="F35" s="35"/>
      <c r="G35" s="35"/>
      <c r="H35" s="35"/>
      <c r="I35" s="35"/>
      <c r="J35" s="35"/>
      <c r="K35" s="35">
        <f>SUM(E35:J35)</f>
        <v>0</v>
      </c>
      <c r="L35" s="35" t="e">
        <f>AVERAGE(E35:J35)</f>
        <v>#DIV/0!</v>
      </c>
      <c r="M35" s="36"/>
    </row>
    <row r="36" spans="1:13" ht="42.6" customHeight="1" thickBot="1">
      <c r="A36" s="13" t="s">
        <v>130</v>
      </c>
      <c r="B36" s="20" t="s">
        <v>120</v>
      </c>
      <c r="C36" s="6" t="s">
        <v>109</v>
      </c>
      <c r="D36" s="53" t="s">
        <v>67</v>
      </c>
      <c r="E36" s="39"/>
      <c r="F36" s="39"/>
      <c r="G36" s="39"/>
      <c r="H36" s="39"/>
      <c r="I36" s="39"/>
      <c r="J36" s="39"/>
      <c r="K36" s="39">
        <f>SUM(E36:J36)</f>
        <v>0</v>
      </c>
      <c r="L36" s="39" t="e">
        <f>AVERAGE(E36:J36)</f>
        <v>#DIV/0!</v>
      </c>
      <c r="M36" s="40"/>
    </row>
    <row r="56" spans="1:13" ht="34.799999999999997" thickBot="1">
      <c r="A56" s="103" t="s">
        <v>399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1:13" ht="22.2">
      <c r="A57" s="1" t="s">
        <v>0</v>
      </c>
      <c r="B57" s="2" t="s">
        <v>1</v>
      </c>
      <c r="C57" s="2" t="s">
        <v>2</v>
      </c>
      <c r="D57" s="43" t="s">
        <v>4</v>
      </c>
      <c r="E57" s="33" t="s">
        <v>389</v>
      </c>
      <c r="F57" s="33" t="s">
        <v>390</v>
      </c>
      <c r="G57" s="33" t="s">
        <v>391</v>
      </c>
      <c r="H57" s="33" t="s">
        <v>392</v>
      </c>
      <c r="I57" s="33" t="s">
        <v>393</v>
      </c>
      <c r="J57" s="33" t="s">
        <v>394</v>
      </c>
      <c r="K57" s="33" t="s">
        <v>395</v>
      </c>
      <c r="L57" s="33" t="s">
        <v>396</v>
      </c>
      <c r="M57" s="34" t="s">
        <v>397</v>
      </c>
    </row>
    <row r="58" spans="1:13" ht="42.6" customHeight="1">
      <c r="A58" s="11" t="s">
        <v>160</v>
      </c>
      <c r="B58" s="12" t="s">
        <v>159</v>
      </c>
      <c r="C58" s="4" t="s">
        <v>81</v>
      </c>
      <c r="D58" s="4" t="s">
        <v>161</v>
      </c>
      <c r="E58" s="35"/>
      <c r="F58" s="35"/>
      <c r="G58" s="35"/>
      <c r="H58" s="35"/>
      <c r="I58" s="35"/>
      <c r="J58" s="35"/>
      <c r="K58" s="35">
        <f>SUM(E58:J58)</f>
        <v>0</v>
      </c>
      <c r="L58" s="35" t="e">
        <f>AVERAGE(E58:J58)</f>
        <v>#DIV/0!</v>
      </c>
      <c r="M58" s="36"/>
    </row>
    <row r="59" spans="1:13" ht="42.6" customHeight="1">
      <c r="A59" s="11" t="s">
        <v>41</v>
      </c>
      <c r="B59" s="12" t="s">
        <v>159</v>
      </c>
      <c r="C59" s="4" t="s">
        <v>81</v>
      </c>
      <c r="D59" s="4" t="s">
        <v>162</v>
      </c>
      <c r="E59" s="35"/>
      <c r="F59" s="35"/>
      <c r="G59" s="35"/>
      <c r="H59" s="35"/>
      <c r="I59" s="35"/>
      <c r="J59" s="35"/>
      <c r="K59" s="35">
        <f>SUM(E59:J59)</f>
        <v>0</v>
      </c>
      <c r="L59" s="35" t="e">
        <f>AVERAGE(E59:J59)</f>
        <v>#DIV/0!</v>
      </c>
      <c r="M59" s="36"/>
    </row>
    <row r="60" spans="1:13" ht="42.6" customHeight="1">
      <c r="A60" s="11" t="s">
        <v>42</v>
      </c>
      <c r="B60" s="12" t="s">
        <v>71</v>
      </c>
      <c r="C60" s="4" t="s">
        <v>80</v>
      </c>
      <c r="D60" s="4" t="s">
        <v>163</v>
      </c>
      <c r="E60" s="35"/>
      <c r="F60" s="35"/>
      <c r="G60" s="35"/>
      <c r="H60" s="35"/>
      <c r="I60" s="35"/>
      <c r="J60" s="35"/>
      <c r="K60" s="35">
        <f>SUM(E60:J60)</f>
        <v>0</v>
      </c>
      <c r="L60" s="35" t="e">
        <f>AVERAGE(E60:J60)</f>
        <v>#DIV/0!</v>
      </c>
      <c r="M60" s="36"/>
    </row>
    <row r="61" spans="1:13" ht="42.6" customHeight="1" thickBot="1">
      <c r="A61" s="13" t="s">
        <v>43</v>
      </c>
      <c r="B61" s="14" t="s">
        <v>71</v>
      </c>
      <c r="C61" s="6" t="s">
        <v>80</v>
      </c>
      <c r="D61" s="6" t="s">
        <v>164</v>
      </c>
      <c r="E61" s="39"/>
      <c r="F61" s="39"/>
      <c r="G61" s="39"/>
      <c r="H61" s="39"/>
      <c r="I61" s="39"/>
      <c r="J61" s="39"/>
      <c r="K61" s="39">
        <f>SUM(E61:J61)</f>
        <v>0</v>
      </c>
      <c r="L61" s="39" t="e">
        <f>AVERAGE(E61:J61)</f>
        <v>#DIV/0!</v>
      </c>
      <c r="M61" s="40"/>
    </row>
    <row r="79" spans="1:13" ht="34.799999999999997" thickBot="1">
      <c r="A79" s="103" t="s">
        <v>417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1:13" ht="22.2">
      <c r="A80" s="1" t="s">
        <v>0</v>
      </c>
      <c r="B80" s="2" t="s">
        <v>1</v>
      </c>
      <c r="C80" s="2" t="s">
        <v>2</v>
      </c>
      <c r="D80" s="43" t="s">
        <v>4</v>
      </c>
      <c r="E80" s="33" t="s">
        <v>389</v>
      </c>
      <c r="F80" s="33" t="s">
        <v>390</v>
      </c>
      <c r="G80" s="33" t="s">
        <v>391</v>
      </c>
      <c r="H80" s="33" t="s">
        <v>392</v>
      </c>
      <c r="I80" s="33" t="s">
        <v>393</v>
      </c>
      <c r="J80" s="33" t="s">
        <v>394</v>
      </c>
      <c r="K80" s="33" t="s">
        <v>395</v>
      </c>
      <c r="L80" s="33" t="s">
        <v>396</v>
      </c>
      <c r="M80" s="34" t="s">
        <v>397</v>
      </c>
    </row>
    <row r="81" spans="1:13" ht="42.6" customHeight="1">
      <c r="A81" s="11" t="s">
        <v>165</v>
      </c>
      <c r="B81" s="12" t="s">
        <v>71</v>
      </c>
      <c r="C81" s="4" t="s">
        <v>106</v>
      </c>
      <c r="D81" s="4" t="s">
        <v>166</v>
      </c>
      <c r="E81" s="35">
        <v>87</v>
      </c>
      <c r="F81" s="35">
        <v>87</v>
      </c>
      <c r="G81" s="35">
        <v>88</v>
      </c>
      <c r="H81" s="35">
        <v>89</v>
      </c>
      <c r="I81" s="35">
        <v>78</v>
      </c>
      <c r="J81" s="35">
        <v>86</v>
      </c>
      <c r="K81" s="35">
        <f>SUM(E81:J81)</f>
        <v>515</v>
      </c>
      <c r="L81" s="35">
        <f>AVERAGE(E81:J81)</f>
        <v>85.833333333333329</v>
      </c>
      <c r="M81" s="62">
        <v>1</v>
      </c>
    </row>
    <row r="82" spans="1:13" ht="42.6" customHeight="1">
      <c r="A82" s="11" t="s">
        <v>44</v>
      </c>
      <c r="B82" s="12" t="s">
        <v>71</v>
      </c>
      <c r="C82" s="4" t="s">
        <v>106</v>
      </c>
      <c r="D82" s="4" t="s">
        <v>167</v>
      </c>
      <c r="E82" s="35">
        <v>86</v>
      </c>
      <c r="F82" s="35">
        <v>84</v>
      </c>
      <c r="G82" s="35">
        <v>84</v>
      </c>
      <c r="H82" s="35">
        <v>85</v>
      </c>
      <c r="I82" s="35">
        <v>85</v>
      </c>
      <c r="J82" s="35">
        <v>84</v>
      </c>
      <c r="K82" s="35">
        <f>SUM(E82:J82)</f>
        <v>508</v>
      </c>
      <c r="L82" s="35">
        <f>AVERAGE(E82:J82)</f>
        <v>84.666666666666671</v>
      </c>
      <c r="M82" s="62">
        <v>3</v>
      </c>
    </row>
    <row r="83" spans="1:13" ht="42.6" customHeight="1" thickBot="1">
      <c r="A83" s="13" t="s">
        <v>45</v>
      </c>
      <c r="B83" s="14" t="s">
        <v>71</v>
      </c>
      <c r="C83" s="6" t="s">
        <v>105</v>
      </c>
      <c r="D83" s="6" t="s">
        <v>168</v>
      </c>
      <c r="E83" s="39">
        <v>85</v>
      </c>
      <c r="F83" s="39">
        <v>85</v>
      </c>
      <c r="G83" s="39">
        <v>86</v>
      </c>
      <c r="H83" s="39">
        <v>84</v>
      </c>
      <c r="I83" s="39">
        <v>86</v>
      </c>
      <c r="J83" s="39">
        <v>85</v>
      </c>
      <c r="K83" s="39">
        <f>SUM(E83:J83)</f>
        <v>511</v>
      </c>
      <c r="L83" s="39">
        <f>AVERAGE(E83:J83)</f>
        <v>85.166666666666671</v>
      </c>
      <c r="M83" s="63">
        <v>2</v>
      </c>
    </row>
    <row r="103" spans="1:13" ht="34.799999999999997" thickBot="1">
      <c r="A103" s="103" t="s">
        <v>399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1:13" ht="22.2">
      <c r="A104" s="1" t="s">
        <v>0</v>
      </c>
      <c r="B104" s="2" t="s">
        <v>1</v>
      </c>
      <c r="C104" s="2" t="s">
        <v>2</v>
      </c>
      <c r="D104" s="43" t="s">
        <v>4</v>
      </c>
      <c r="E104" s="33" t="s">
        <v>389</v>
      </c>
      <c r="F104" s="33" t="s">
        <v>390</v>
      </c>
      <c r="G104" s="33" t="s">
        <v>391</v>
      </c>
      <c r="H104" s="33" t="s">
        <v>392</v>
      </c>
      <c r="I104" s="33" t="s">
        <v>393</v>
      </c>
      <c r="J104" s="33" t="s">
        <v>394</v>
      </c>
      <c r="K104" s="33" t="s">
        <v>395</v>
      </c>
      <c r="L104" s="33" t="s">
        <v>396</v>
      </c>
      <c r="M104" s="34" t="s">
        <v>397</v>
      </c>
    </row>
    <row r="105" spans="1:13" ht="42.6" customHeight="1">
      <c r="A105" s="11" t="s">
        <v>363</v>
      </c>
      <c r="B105" s="12" t="s">
        <v>418</v>
      </c>
      <c r="C105" s="4" t="s">
        <v>127</v>
      </c>
      <c r="D105" s="4" t="s">
        <v>369</v>
      </c>
      <c r="E105" s="35">
        <v>85</v>
      </c>
      <c r="F105" s="35">
        <v>85</v>
      </c>
      <c r="G105" s="35">
        <v>82</v>
      </c>
      <c r="H105" s="35">
        <v>92</v>
      </c>
      <c r="I105" s="35">
        <v>92</v>
      </c>
      <c r="J105" s="35">
        <v>95</v>
      </c>
      <c r="K105" s="35">
        <f>SUM(E105:J105)</f>
        <v>531</v>
      </c>
      <c r="L105" s="35">
        <f>AVERAGE(E105:J105)</f>
        <v>88.5</v>
      </c>
      <c r="M105" s="62">
        <v>1</v>
      </c>
    </row>
    <row r="106" spans="1:13" ht="42.6" customHeight="1">
      <c r="A106" s="11" t="s">
        <v>364</v>
      </c>
      <c r="B106" s="12" t="s">
        <v>418</v>
      </c>
      <c r="C106" s="4" t="s">
        <v>127</v>
      </c>
      <c r="D106" s="4" t="s">
        <v>370</v>
      </c>
      <c r="E106" s="35">
        <v>87</v>
      </c>
      <c r="F106" s="35">
        <v>87</v>
      </c>
      <c r="G106" s="35">
        <v>86</v>
      </c>
      <c r="H106" s="35">
        <v>88</v>
      </c>
      <c r="I106" s="35">
        <v>88</v>
      </c>
      <c r="J106" s="35">
        <v>92</v>
      </c>
      <c r="K106" s="35">
        <f>SUM(E106:J106)</f>
        <v>528</v>
      </c>
      <c r="L106" s="35">
        <f>AVERAGE(E106:J106)</f>
        <v>88</v>
      </c>
      <c r="M106" s="62">
        <v>3</v>
      </c>
    </row>
    <row r="107" spans="1:13" ht="42.6" customHeight="1">
      <c r="A107" s="11" t="s">
        <v>365</v>
      </c>
      <c r="B107" s="12" t="s">
        <v>419</v>
      </c>
      <c r="C107" s="4" t="s">
        <v>127</v>
      </c>
      <c r="D107" s="4" t="s">
        <v>371</v>
      </c>
      <c r="E107" s="35">
        <v>83</v>
      </c>
      <c r="F107" s="35">
        <v>84</v>
      </c>
      <c r="G107" s="35">
        <v>83</v>
      </c>
      <c r="H107" s="35">
        <v>83</v>
      </c>
      <c r="I107" s="35">
        <v>83</v>
      </c>
      <c r="J107" s="35">
        <v>89</v>
      </c>
      <c r="K107" s="35">
        <f t="shared" ref="K107:K110" si="2">SUM(E107:J107)</f>
        <v>505</v>
      </c>
      <c r="L107" s="35">
        <f t="shared" ref="L107:L110" si="3">AVERAGE(E107:J107)</f>
        <v>84.166666666666671</v>
      </c>
      <c r="M107" s="62" t="s">
        <v>403</v>
      </c>
    </row>
    <row r="108" spans="1:13" ht="42.6" customHeight="1">
      <c r="A108" s="11" t="s">
        <v>366</v>
      </c>
      <c r="B108" s="12" t="s">
        <v>419</v>
      </c>
      <c r="C108" s="4" t="s">
        <v>127</v>
      </c>
      <c r="D108" s="4" t="s">
        <v>372</v>
      </c>
      <c r="E108" s="35">
        <v>84</v>
      </c>
      <c r="F108" s="35">
        <v>85</v>
      </c>
      <c r="G108" s="35">
        <v>84</v>
      </c>
      <c r="H108" s="35">
        <v>82</v>
      </c>
      <c r="I108" s="35">
        <v>86</v>
      </c>
      <c r="J108" s="35">
        <v>88</v>
      </c>
      <c r="K108" s="35">
        <f t="shared" si="2"/>
        <v>509</v>
      </c>
      <c r="L108" s="35">
        <f t="shared" si="3"/>
        <v>84.833333333333329</v>
      </c>
      <c r="M108" s="62" t="s">
        <v>403</v>
      </c>
    </row>
    <row r="109" spans="1:13" ht="42.6" customHeight="1">
      <c r="A109" s="11" t="s">
        <v>367</v>
      </c>
      <c r="B109" s="12" t="s">
        <v>419</v>
      </c>
      <c r="C109" s="4" t="s">
        <v>127</v>
      </c>
      <c r="D109" s="4" t="s">
        <v>373</v>
      </c>
      <c r="E109" s="35">
        <v>85</v>
      </c>
      <c r="F109" s="35">
        <v>84</v>
      </c>
      <c r="G109" s="35">
        <v>82</v>
      </c>
      <c r="H109" s="35">
        <v>84</v>
      </c>
      <c r="I109" s="35">
        <v>84</v>
      </c>
      <c r="J109" s="35">
        <v>88</v>
      </c>
      <c r="K109" s="35">
        <f t="shared" si="2"/>
        <v>507</v>
      </c>
      <c r="L109" s="35">
        <f t="shared" si="3"/>
        <v>84.5</v>
      </c>
      <c r="M109" s="62" t="s">
        <v>403</v>
      </c>
    </row>
    <row r="110" spans="1:13" ht="42.6" customHeight="1" thickBot="1">
      <c r="A110" s="13" t="s">
        <v>368</v>
      </c>
      <c r="B110" s="14" t="s">
        <v>419</v>
      </c>
      <c r="C110" s="6" t="s">
        <v>127</v>
      </c>
      <c r="D110" s="6" t="s">
        <v>369</v>
      </c>
      <c r="E110" s="39">
        <v>86</v>
      </c>
      <c r="F110" s="39">
        <v>85</v>
      </c>
      <c r="G110" s="39">
        <v>85</v>
      </c>
      <c r="H110" s="39">
        <v>90</v>
      </c>
      <c r="I110" s="39">
        <v>90</v>
      </c>
      <c r="J110" s="39">
        <v>94</v>
      </c>
      <c r="K110" s="39">
        <f t="shared" si="2"/>
        <v>530</v>
      </c>
      <c r="L110" s="39">
        <f t="shared" si="3"/>
        <v>88.333333333333329</v>
      </c>
      <c r="M110" s="63">
        <v>2</v>
      </c>
    </row>
    <row r="123" spans="1:13" ht="34.799999999999997" thickBot="1">
      <c r="A123" s="103" t="s">
        <v>399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</row>
    <row r="124" spans="1:13" ht="22.2">
      <c r="A124" s="1" t="s">
        <v>0</v>
      </c>
      <c r="B124" s="2" t="s">
        <v>1</v>
      </c>
      <c r="C124" s="2" t="s">
        <v>2</v>
      </c>
      <c r="D124" s="43" t="s">
        <v>4</v>
      </c>
      <c r="E124" s="33" t="s">
        <v>389</v>
      </c>
      <c r="F124" s="33" t="s">
        <v>390</v>
      </c>
      <c r="G124" s="33" t="s">
        <v>391</v>
      </c>
      <c r="H124" s="33" t="s">
        <v>392</v>
      </c>
      <c r="I124" s="33" t="s">
        <v>393</v>
      </c>
      <c r="J124" s="33" t="s">
        <v>394</v>
      </c>
      <c r="K124" s="33" t="s">
        <v>395</v>
      </c>
      <c r="L124" s="33" t="s">
        <v>396</v>
      </c>
      <c r="M124" s="34" t="s">
        <v>397</v>
      </c>
    </row>
    <row r="125" spans="1:13" ht="42.6" customHeight="1">
      <c r="A125" s="11" t="s">
        <v>384</v>
      </c>
      <c r="B125" s="12" t="s">
        <v>375</v>
      </c>
      <c r="C125" s="4" t="s">
        <v>81</v>
      </c>
      <c r="D125" s="4" t="s">
        <v>372</v>
      </c>
      <c r="E125" s="35"/>
      <c r="F125" s="35"/>
      <c r="G125" s="35"/>
      <c r="H125" s="35"/>
      <c r="I125" s="35"/>
      <c r="J125" s="35"/>
      <c r="K125" s="35">
        <f>SUM(E125:J125)</f>
        <v>0</v>
      </c>
      <c r="L125" s="35" t="e">
        <f>AVERAGE(E125:J125)</f>
        <v>#DIV/0!</v>
      </c>
      <c r="M125" s="36"/>
    </row>
    <row r="126" spans="1:13" ht="43.5" customHeight="1">
      <c r="A126" s="11" t="s">
        <v>385</v>
      </c>
      <c r="B126" s="12" t="s">
        <v>375</v>
      </c>
      <c r="C126" s="4" t="s">
        <v>81</v>
      </c>
      <c r="D126" s="4" t="s">
        <v>420</v>
      </c>
      <c r="E126" s="35"/>
      <c r="F126" s="35"/>
      <c r="G126" s="35"/>
      <c r="H126" s="35"/>
      <c r="I126" s="35"/>
      <c r="J126" s="35"/>
      <c r="K126" s="35">
        <f>SUM(E126:J126)</f>
        <v>0</v>
      </c>
      <c r="L126" s="35" t="e">
        <f>AVERAGE(E126:J126)</f>
        <v>#DIV/0!</v>
      </c>
      <c r="M126" s="36"/>
    </row>
    <row r="127" spans="1:13" ht="54.75" customHeight="1">
      <c r="A127" s="11" t="s">
        <v>386</v>
      </c>
      <c r="B127" s="12" t="s">
        <v>375</v>
      </c>
      <c r="C127" s="4" t="s">
        <v>81</v>
      </c>
      <c r="D127" s="4" t="s">
        <v>370</v>
      </c>
      <c r="E127" s="35"/>
      <c r="F127" s="35"/>
      <c r="G127" s="35"/>
      <c r="H127" s="35"/>
      <c r="I127" s="35"/>
      <c r="J127" s="35"/>
      <c r="K127" s="35">
        <f>SUM(E127:J127)</f>
        <v>0</v>
      </c>
      <c r="L127" s="35" t="e">
        <f>AVERAGE(E127:J127)</f>
        <v>#DIV/0!</v>
      </c>
      <c r="M127" s="36"/>
    </row>
    <row r="128" spans="1:13" ht="42.6" customHeight="1" thickBot="1">
      <c r="A128" s="13" t="s">
        <v>387</v>
      </c>
      <c r="B128" s="14" t="s">
        <v>375</v>
      </c>
      <c r="C128" s="6" t="s">
        <v>81</v>
      </c>
      <c r="D128" s="6" t="s">
        <v>379</v>
      </c>
      <c r="E128" s="39"/>
      <c r="F128" s="39"/>
      <c r="G128" s="39"/>
      <c r="H128" s="39"/>
      <c r="I128" s="39"/>
      <c r="J128" s="39"/>
      <c r="K128" s="39">
        <f>SUM(E128:J128)</f>
        <v>0</v>
      </c>
      <c r="L128" s="39" t="e">
        <f>AVERAGE(E128:J128)</f>
        <v>#DIV/0!</v>
      </c>
      <c r="M128" s="40"/>
    </row>
    <row r="145" spans="1:13" ht="34.799999999999997" thickBot="1">
      <c r="A145" s="103" t="s">
        <v>399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</row>
    <row r="146" spans="1:13" ht="22.8" thickBot="1">
      <c r="A146" s="65" t="s">
        <v>0</v>
      </c>
      <c r="B146" s="66" t="s">
        <v>1</v>
      </c>
      <c r="C146" s="66" t="s">
        <v>2</v>
      </c>
      <c r="D146" s="66" t="s">
        <v>4</v>
      </c>
      <c r="E146" s="67" t="s">
        <v>389</v>
      </c>
      <c r="F146" s="67" t="s">
        <v>390</v>
      </c>
      <c r="G146" s="67" t="s">
        <v>391</v>
      </c>
      <c r="H146" s="67" t="s">
        <v>392</v>
      </c>
      <c r="I146" s="67" t="s">
        <v>393</v>
      </c>
      <c r="J146" s="67" t="s">
        <v>394</v>
      </c>
      <c r="K146" s="67" t="s">
        <v>395</v>
      </c>
      <c r="L146" s="67" t="s">
        <v>396</v>
      </c>
      <c r="M146" s="68" t="s">
        <v>397</v>
      </c>
    </row>
    <row r="147" spans="1:13" ht="42.6" customHeight="1">
      <c r="A147" s="106" t="s">
        <v>376</v>
      </c>
      <c r="B147" s="107" t="s">
        <v>375</v>
      </c>
      <c r="C147" s="108" t="s">
        <v>374</v>
      </c>
      <c r="D147" s="108" t="s">
        <v>373</v>
      </c>
      <c r="E147" s="93">
        <v>85</v>
      </c>
      <c r="F147" s="93">
        <v>83</v>
      </c>
      <c r="G147" s="93">
        <v>82</v>
      </c>
      <c r="H147" s="93">
        <v>82</v>
      </c>
      <c r="I147" s="93">
        <v>83</v>
      </c>
      <c r="J147" s="93">
        <v>85</v>
      </c>
      <c r="K147" s="93">
        <f>SUM(E147:J147)</f>
        <v>500</v>
      </c>
      <c r="L147" s="93">
        <f>AVERAGE(E147:J147)</f>
        <v>83.333333333333329</v>
      </c>
      <c r="M147" s="96">
        <v>3</v>
      </c>
    </row>
    <row r="148" spans="1:13" ht="42.6" customHeight="1">
      <c r="A148" s="11" t="s">
        <v>377</v>
      </c>
      <c r="B148" s="12" t="s">
        <v>375</v>
      </c>
      <c r="C148" s="4" t="s">
        <v>374</v>
      </c>
      <c r="D148" s="4" t="s">
        <v>370</v>
      </c>
      <c r="E148" s="57">
        <v>88</v>
      </c>
      <c r="F148" s="57">
        <v>82</v>
      </c>
      <c r="G148" s="57">
        <v>84</v>
      </c>
      <c r="H148" s="57">
        <v>83</v>
      </c>
      <c r="I148" s="57">
        <v>86</v>
      </c>
      <c r="J148" s="57">
        <v>86</v>
      </c>
      <c r="K148" s="57">
        <f>SUM(E148:J148)</f>
        <v>509</v>
      </c>
      <c r="L148" s="57">
        <f>AVERAGE(E148:J148)</f>
        <v>84.833333333333329</v>
      </c>
      <c r="M148" s="62">
        <v>2</v>
      </c>
    </row>
    <row r="149" spans="1:13" ht="42.6" customHeight="1" thickBot="1">
      <c r="A149" s="13" t="s">
        <v>378</v>
      </c>
      <c r="B149" s="14" t="s">
        <v>62</v>
      </c>
      <c r="C149" s="6" t="s">
        <v>17</v>
      </c>
      <c r="D149" s="6" t="s">
        <v>369</v>
      </c>
      <c r="E149" s="59">
        <v>89</v>
      </c>
      <c r="F149" s="59">
        <v>89</v>
      </c>
      <c r="G149" s="59">
        <v>89</v>
      </c>
      <c r="H149" s="59">
        <v>89</v>
      </c>
      <c r="I149" s="59">
        <v>87</v>
      </c>
      <c r="J149" s="59">
        <v>84</v>
      </c>
      <c r="K149" s="59">
        <f t="shared" ref="K149:K152" si="4">SUM(E149:J149)</f>
        <v>527</v>
      </c>
      <c r="L149" s="59">
        <f t="shared" ref="L149:L152" si="5">AVERAGE(E149:J149)</f>
        <v>87.833333333333329</v>
      </c>
      <c r="M149" s="63">
        <v>1</v>
      </c>
    </row>
    <row r="150" spans="1:13" ht="42.6" customHeight="1">
      <c r="A150" s="106" t="s">
        <v>380</v>
      </c>
      <c r="B150" s="107" t="s">
        <v>375</v>
      </c>
      <c r="C150" s="108" t="s">
        <v>112</v>
      </c>
      <c r="D150" s="108" t="s">
        <v>370</v>
      </c>
      <c r="E150" s="93">
        <v>86</v>
      </c>
      <c r="F150" s="93">
        <v>87</v>
      </c>
      <c r="G150" s="93">
        <v>86</v>
      </c>
      <c r="H150" s="93">
        <v>90</v>
      </c>
      <c r="I150" s="93">
        <v>89</v>
      </c>
      <c r="J150" s="93">
        <v>88</v>
      </c>
      <c r="K150" s="93">
        <f t="shared" si="4"/>
        <v>526</v>
      </c>
      <c r="L150" s="93">
        <f t="shared" si="5"/>
        <v>87.666666666666671</v>
      </c>
      <c r="M150" s="96">
        <v>1</v>
      </c>
    </row>
    <row r="151" spans="1:13" ht="42.6" customHeight="1" thickBot="1">
      <c r="A151" s="13" t="s">
        <v>381</v>
      </c>
      <c r="B151" s="14" t="s">
        <v>375</v>
      </c>
      <c r="C151" s="6" t="s">
        <v>112</v>
      </c>
      <c r="D151" s="6" t="s">
        <v>383</v>
      </c>
      <c r="E151" s="59">
        <v>83</v>
      </c>
      <c r="F151" s="59">
        <v>85</v>
      </c>
      <c r="G151" s="59">
        <v>82</v>
      </c>
      <c r="H151" s="59">
        <v>83</v>
      </c>
      <c r="I151" s="59">
        <v>88</v>
      </c>
      <c r="J151" s="59">
        <v>85</v>
      </c>
      <c r="K151" s="59">
        <f t="shared" si="4"/>
        <v>506</v>
      </c>
      <c r="L151" s="59">
        <f t="shared" si="5"/>
        <v>84.333333333333329</v>
      </c>
      <c r="M151" s="63">
        <v>2</v>
      </c>
    </row>
    <row r="152" spans="1:13" ht="42.6" customHeight="1" thickBot="1">
      <c r="A152" s="109" t="s">
        <v>382</v>
      </c>
      <c r="B152" s="110" t="s">
        <v>62</v>
      </c>
      <c r="C152" s="111" t="s">
        <v>106</v>
      </c>
      <c r="D152" s="111" t="s">
        <v>370</v>
      </c>
      <c r="E152" s="79">
        <v>86</v>
      </c>
      <c r="F152" s="79">
        <v>83</v>
      </c>
      <c r="G152" s="79">
        <v>85</v>
      </c>
      <c r="H152" s="79">
        <v>90</v>
      </c>
      <c r="I152" s="79">
        <v>89</v>
      </c>
      <c r="J152" s="79">
        <v>86</v>
      </c>
      <c r="K152" s="79">
        <f t="shared" si="4"/>
        <v>519</v>
      </c>
      <c r="L152" s="79">
        <f t="shared" si="5"/>
        <v>86.5</v>
      </c>
      <c r="M152" s="64">
        <v>1</v>
      </c>
    </row>
  </sheetData>
  <mergeCells count="7">
    <mergeCell ref="A145:M145"/>
    <mergeCell ref="A79:M79"/>
    <mergeCell ref="A1:M1"/>
    <mergeCell ref="A32:M32"/>
    <mergeCell ref="A56:M56"/>
    <mergeCell ref="A103:M103"/>
    <mergeCell ref="A123:M123"/>
  </mergeCells>
  <phoneticPr fontId="2" type="noConversion"/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個人舞成績表</vt:lpstr>
      <vt:lpstr>古典C39~C44</vt:lpstr>
      <vt:lpstr>團體舞成績表</vt:lpstr>
      <vt:lpstr>個人舞成績表!Print_Area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馮翎絢</dc:creator>
  <cp:lastModifiedBy>X550VXK</cp:lastModifiedBy>
  <cp:lastPrinted>2018-04-29T13:36:04Z</cp:lastPrinted>
  <dcterms:created xsi:type="dcterms:W3CDTF">2018-04-19T02:47:55Z</dcterms:created>
  <dcterms:modified xsi:type="dcterms:W3CDTF">2018-04-29T13:45:48Z</dcterms:modified>
</cp:coreProperties>
</file>